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1"/>
  </bookViews>
  <sheets>
    <sheet name="ADMINIST.FUNCI. 2015" sheetId="1" r:id="rId1"/>
    <sheet name="ADMINIST.FUNCI. 2015B" sheetId="2" r:id="rId2"/>
  </sheets>
  <externalReferences>
    <externalReference r:id="rId5"/>
  </externalReferences>
  <definedNames>
    <definedName name="_xlnm.Print_Area" localSheetId="0">'ADMINIST.FUNCI. 2015'!$A$1:$S$80</definedName>
    <definedName name="_xlnm.Print_Area" localSheetId="1">'ADMINIST.FUNCI. 2015B'!$A$1:$S$72</definedName>
  </definedNames>
  <calcPr fullCalcOnLoad="1"/>
</workbook>
</file>

<file path=xl/sharedStrings.xml><?xml version="1.0" encoding="utf-8"?>
<sst xmlns="http://schemas.openxmlformats.org/spreadsheetml/2006/main" count="230" uniqueCount="183">
  <si>
    <t xml:space="preserve">FUNCIONARIOS POR CONDICION, NIVEL Y SEXO SEGUN DEPENDENCIA - AÑO 2015 </t>
  </si>
  <si>
    <t>NOMBRADOS</t>
  </si>
  <si>
    <t>CONTRATADOS</t>
  </si>
  <si>
    <t xml:space="preserve">TOTAL </t>
  </si>
  <si>
    <t>COD.</t>
  </si>
  <si>
    <t>NOMBRE DEPARTAMENTO</t>
  </si>
  <si>
    <t>F1</t>
  </si>
  <si>
    <t>F2</t>
  </si>
  <si>
    <t>F3</t>
  </si>
  <si>
    <t>F4</t>
  </si>
  <si>
    <t>F</t>
  </si>
  <si>
    <t>M</t>
  </si>
  <si>
    <t>0101</t>
  </si>
  <si>
    <t>RECTORADO</t>
  </si>
  <si>
    <t>0102</t>
  </si>
  <si>
    <t>VICERRECTORADO ACADEMICO</t>
  </si>
  <si>
    <t>0103</t>
  </si>
  <si>
    <t>DIRECCION GENERAL DE ADMINISTRACION</t>
  </si>
  <si>
    <t>0201</t>
  </si>
  <si>
    <t>ORGANO DE CONTROL INSTITUCIONAL</t>
  </si>
  <si>
    <t>0301</t>
  </si>
  <si>
    <t>OFICINA  DE PLANIFICACION</t>
  </si>
  <si>
    <t>0302</t>
  </si>
  <si>
    <t>OFICINA DE ASESORIA LEGAL</t>
  </si>
  <si>
    <t>0401</t>
  </si>
  <si>
    <t>OFICINA DE SERVICIOS INFORMATICOS</t>
  </si>
  <si>
    <t>0402</t>
  </si>
  <si>
    <t>BIBLIOTECA AGRICOLA NACIONAL</t>
  </si>
  <si>
    <t>0404</t>
  </si>
  <si>
    <t>SECRETARIA GENERAL</t>
  </si>
  <si>
    <t>0405</t>
  </si>
  <si>
    <t>OFICINA DE ECONOMIA</t>
  </si>
  <si>
    <t>0406</t>
  </si>
  <si>
    <t>OFICINA DE BIENESTAR UNIVERSITARIO</t>
  </si>
  <si>
    <t>0407</t>
  </si>
  <si>
    <t>OFICINA DE RECURSOS HUMANOS</t>
  </si>
  <si>
    <t>0408</t>
  </si>
  <si>
    <t>OFICINA  DE SERVICIOS GENERALES</t>
  </si>
  <si>
    <t>0409</t>
  </si>
  <si>
    <t>DEP. DE COMEDOR Y CAFETERIA</t>
  </si>
  <si>
    <t>0410</t>
  </si>
  <si>
    <t>OFICINA DE ENSEÑANZA</t>
  </si>
  <si>
    <t>0501</t>
  </si>
  <si>
    <t>FACULTAD  DE  AGRONOMIA</t>
  </si>
  <si>
    <t>0502</t>
  </si>
  <si>
    <t>FACULTAD  DE  CIENCIAS</t>
  </si>
  <si>
    <t>0503</t>
  </si>
  <si>
    <t>FACULTAD  DE  CIENCIAS FORESTALES</t>
  </si>
  <si>
    <t>0504</t>
  </si>
  <si>
    <t>FACULTAD  DE  ECONOMIA Y PLANIFICACION</t>
  </si>
  <si>
    <t>0505</t>
  </si>
  <si>
    <t>FACULTAD  DE  INDUSTRIAS ALIMENTARIAS</t>
  </si>
  <si>
    <t>0506</t>
  </si>
  <si>
    <t>FACULTAD  DE  INGENIERIA AGRICOLA</t>
  </si>
  <si>
    <t>0507</t>
  </si>
  <si>
    <t>FACULTAD  DE  PESQUERIA</t>
  </si>
  <si>
    <t>0508</t>
  </si>
  <si>
    <t>FACULTAD  DE  ZOOTECNIA</t>
  </si>
  <si>
    <t>0509</t>
  </si>
  <si>
    <t>ESCUELA   DE  POST-GRADO</t>
  </si>
  <si>
    <t>0521</t>
  </si>
  <si>
    <t>DEP. ACAD. DE BIOLOGIA</t>
  </si>
  <si>
    <t>0522</t>
  </si>
  <si>
    <t>DEP. ACAD. DE CIENCIAS HUMANAS</t>
  </si>
  <si>
    <t>0523</t>
  </si>
  <si>
    <t>DEP. ACAD. DE ORDENAMIENTO TERRITORIAL Y DESARROLLO SOSTENIBLE</t>
  </si>
  <si>
    <t>0524</t>
  </si>
  <si>
    <t>DEP. ACAD. DE ECONOMIA Y PLANIFICACION</t>
  </si>
  <si>
    <t>0525</t>
  </si>
  <si>
    <t>DEP. ACAD. DE ESTADISTICA E INFORMATICA</t>
  </si>
  <si>
    <t>0526</t>
  </si>
  <si>
    <t>DEP. ACAD. INGENIERIA AMBIENTAL  FISICA Y METEOROLOGIA</t>
  </si>
  <si>
    <t>0527</t>
  </si>
  <si>
    <t>DEP. ACAD. DE FITOTECNIA</t>
  </si>
  <si>
    <t>0528</t>
  </si>
  <si>
    <t>DEP. ACAD. DE HORTICULTURA</t>
  </si>
  <si>
    <t>0529</t>
  </si>
  <si>
    <t>DEP. ACAD. DE INDUSTRIAS FORESTALES</t>
  </si>
  <si>
    <t>0530</t>
  </si>
  <si>
    <t>DEP. ACAD. DE MANEJO FORESTAL</t>
  </si>
  <si>
    <t>0531</t>
  </si>
  <si>
    <t>DEP. ACAD. DE MATEMATICA</t>
  </si>
  <si>
    <t>0532</t>
  </si>
  <si>
    <t>DEP. ACAD. DE MECANIZACION AGRICOLA</t>
  </si>
  <si>
    <t>0533</t>
  </si>
  <si>
    <t>DEP. ACAD. DE NUTRICION</t>
  </si>
  <si>
    <t>0534</t>
  </si>
  <si>
    <t>DEP. ACAD. DE ACUICULTURA E INDUSTRIAS PESQUERAS</t>
  </si>
  <si>
    <t>0535</t>
  </si>
  <si>
    <t>DEP. ACAD. DE PRODUCCION ANIMAL</t>
  </si>
  <si>
    <t>0536</t>
  </si>
  <si>
    <t>DEP. ACAD. DE QUIMICA</t>
  </si>
  <si>
    <t>0537</t>
  </si>
  <si>
    <t>DEP. ACAD. DE RECURSOS HIDRICOS</t>
  </si>
  <si>
    <t>0540</t>
  </si>
  <si>
    <t>DEP. ACADADEMICO. DE SUELOS</t>
  </si>
  <si>
    <t>0550</t>
  </si>
  <si>
    <t>OFICINA DE  GESTION DE LA INVESTIGACION</t>
  </si>
  <si>
    <t>0551</t>
  </si>
  <si>
    <t>PROG. DE INVESTIGACIONES EN MAIZ</t>
  </si>
  <si>
    <t>0552</t>
  </si>
  <si>
    <t>PROG. DE PAPA</t>
  </si>
  <si>
    <t>0554</t>
  </si>
  <si>
    <t>PROG. DE PLANTAS ORNAMENTALES</t>
  </si>
  <si>
    <t>0556</t>
  </si>
  <si>
    <t>PROG. DE PASTOS Y FORRAJES</t>
  </si>
  <si>
    <t>0557</t>
  </si>
  <si>
    <t>PROG. DE MEJOR. GENETICO DE ALGODON</t>
  </si>
  <si>
    <t>0558</t>
  </si>
  <si>
    <t>PROGRAMA DE CARNES</t>
  </si>
  <si>
    <t>0559</t>
  </si>
  <si>
    <t>LABORATORIO DE BENEFICIO DE ANIMALES</t>
  </si>
  <si>
    <t>0561</t>
  </si>
  <si>
    <t>UNIDAD EXPER. DE AVICULTURA</t>
  </si>
  <si>
    <t>0562</t>
  </si>
  <si>
    <t>UNIDAD EXPER. DE ZOOTECNIA</t>
  </si>
  <si>
    <t>0563</t>
  </si>
  <si>
    <t>PROGRAMA DE CERDOS</t>
  </si>
  <si>
    <t>0564</t>
  </si>
  <si>
    <t>PLANTA PILOTO DE LECHE</t>
  </si>
  <si>
    <t>0565</t>
  </si>
  <si>
    <t>LABORATORIO DE PANIFICACION</t>
  </si>
  <si>
    <t>0566</t>
  </si>
  <si>
    <t>PROG. DE INVESTIG EN MEJORA. ANIMAL</t>
  </si>
  <si>
    <t>0568</t>
  </si>
  <si>
    <t>CAMPO AGRICOLA EXPERIMENTAL</t>
  </si>
  <si>
    <t>0569</t>
  </si>
  <si>
    <t>CENTRO DE INVESTI. EN ZONAS ARIDAS</t>
  </si>
  <si>
    <t>0570</t>
  </si>
  <si>
    <t>PROG. DE CEREALES</t>
  </si>
  <si>
    <t>0590</t>
  </si>
  <si>
    <t>OFICINA DE EXTENSION Y PROYECCION SOCIAL</t>
  </si>
  <si>
    <t>0604</t>
  </si>
  <si>
    <t>PLANTA PILOTO DE ALIMENTOS</t>
  </si>
  <si>
    <t>0702</t>
  </si>
  <si>
    <t>DPTO DE INGENIERIA DE ALIMENTOS Y PRODUC.AGROPECUARIOS</t>
  </si>
  <si>
    <t>0703</t>
  </si>
  <si>
    <t>DPTO DE TECNOLOGIA DE ALIMENTOS Y PRODUC.AGROPECUARIOS</t>
  </si>
  <si>
    <t>0705</t>
  </si>
  <si>
    <t>PROG. LEGUMINOSAS Y OLEAGINOSAS</t>
  </si>
  <si>
    <t xml:space="preserve">TOTALES </t>
  </si>
  <si>
    <t>Oficina de Recursos Humanos - Unidad de Administración de Recursos Humanos</t>
  </si>
  <si>
    <t>FUNCIONARIOS POR CONDICION, NIVEL Y SEXO SEGUN DEPENDENCIA - AÑO 2015</t>
  </si>
  <si>
    <t>0707</t>
  </si>
  <si>
    <t>GRANJA DE CUYES DE CIENEGUILLA</t>
  </si>
  <si>
    <t>0708</t>
  </si>
  <si>
    <t>GRANJA ANIMALES MENORES</t>
  </si>
  <si>
    <t>0709</t>
  </si>
  <si>
    <t>DPTO ACADEMICO DE MANEJO PESQUERO Y MEDIO AMBIENTE</t>
  </si>
  <si>
    <t>0710</t>
  </si>
  <si>
    <t>DPTO.ACADEMICO DE FITOPATOLOGIA</t>
  </si>
  <si>
    <t>0711</t>
  </si>
  <si>
    <t>DPTO.ACADEMICO DE ENTOMOLOGIA</t>
  </si>
  <si>
    <t>0713</t>
  </si>
  <si>
    <t>PROGRAMA DE OVINOS Y CAMELIDOS AMERICANOS</t>
  </si>
  <si>
    <t>0715</t>
  </si>
  <si>
    <t>PROGRAMA INVESTIGACION EN FRUTALES</t>
  </si>
  <si>
    <t>0721</t>
  </si>
  <si>
    <t>INSTITUTO REGIONAL DE COSTA</t>
  </si>
  <si>
    <t>0722</t>
  </si>
  <si>
    <t>INSTITUTO REGIONAL DE SELVA</t>
  </si>
  <si>
    <t>0723</t>
  </si>
  <si>
    <t>INSTITUTO REGIONAL DE SIERRA</t>
  </si>
  <si>
    <t>0724</t>
  </si>
  <si>
    <t>FONDO EDITORIAL</t>
  </si>
  <si>
    <t>0725</t>
  </si>
  <si>
    <t>INDDA</t>
  </si>
  <si>
    <t>0726</t>
  </si>
  <si>
    <t>LAB CALIDAD TOTAL - INDDA</t>
  </si>
  <si>
    <t>0730</t>
  </si>
  <si>
    <t>OFICINA DE RELACIONES PUBLICAS E IMAGEN INSTITUCIONAL</t>
  </si>
  <si>
    <t>0733</t>
  </si>
  <si>
    <t>PROGRAMA INV. EN HORTALIZAS</t>
  </si>
  <si>
    <t>0734</t>
  </si>
  <si>
    <t>INSTITUTOS REGIONALES DE DESARROLLO</t>
  </si>
  <si>
    <t>1001</t>
  </si>
  <si>
    <t>VICERRECTORADO DE INVESTIGACION</t>
  </si>
  <si>
    <t>1005</t>
  </si>
  <si>
    <t>DPTO. ACAD. DE GESTION EMPRESARIAL</t>
  </si>
  <si>
    <t>1627</t>
  </si>
  <si>
    <t>CENTROS DE PRODUCCIÓN Y SERVICIOS</t>
  </si>
  <si>
    <t>SUBTOTALES</t>
  </si>
  <si>
    <t>TOTALES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</si>
</sst>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  <numFmt numFmtId="181" formatCode="dd/mm/yyyy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MS Sans Serif"/>
      <family val="2"/>
    </font>
    <font>
      <sz val="8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1" fillId="0" borderId="10" xfId="54" applyNumberFormat="1" applyFont="1" applyFill="1" applyBorder="1" applyAlignment="1" applyProtection="1">
      <alignment/>
      <protection/>
    </xf>
    <xf numFmtId="0" fontId="21" fillId="0" borderId="10" xfId="54" applyNumberFormat="1" applyFont="1" applyFill="1" applyBorder="1" applyAlignment="1" applyProtection="1">
      <alignment vertical="center" wrapText="1"/>
      <protection/>
    </xf>
    <xf numFmtId="0" fontId="21" fillId="0" borderId="10" xfId="54" applyNumberFormat="1" applyFont="1" applyFill="1" applyBorder="1" applyAlignment="1" applyProtection="1">
      <alignment horizontal="center"/>
      <protection/>
    </xf>
    <xf numFmtId="0" fontId="12" fillId="0" borderId="0" xfId="54" applyNumberFormat="1" applyFill="1" applyBorder="1" applyAlignment="1" applyProtection="1">
      <alignment/>
      <protection/>
    </xf>
    <xf numFmtId="0" fontId="22" fillId="0" borderId="0" xfId="54" applyFont="1" applyBorder="1" applyAlignment="1">
      <alignment horizontal="center" vertical="center"/>
      <protection/>
    </xf>
    <xf numFmtId="0" fontId="21" fillId="0" borderId="0" xfId="54" applyNumberFormat="1" applyFont="1" applyFill="1" applyBorder="1" applyAlignment="1" applyProtection="1">
      <alignment/>
      <protection/>
    </xf>
    <xf numFmtId="0" fontId="21" fillId="0" borderId="0" xfId="54" applyNumberFormat="1" applyFont="1" applyFill="1" applyBorder="1" applyAlignment="1" applyProtection="1">
      <alignment vertical="center" wrapText="1"/>
      <protection/>
    </xf>
    <xf numFmtId="0" fontId="21" fillId="0" borderId="0" xfId="54" applyNumberFormat="1" applyFont="1" applyFill="1" applyBorder="1" applyAlignment="1" applyProtection="1">
      <alignment horizontal="center"/>
      <protection/>
    </xf>
    <xf numFmtId="0" fontId="23" fillId="0" borderId="11" xfId="54" applyNumberFormat="1" applyFont="1" applyFill="1" applyBorder="1" applyAlignment="1" applyProtection="1">
      <alignment/>
      <protection/>
    </xf>
    <xf numFmtId="0" fontId="23" fillId="0" borderId="12" xfId="54" applyNumberFormat="1" applyFont="1" applyFill="1" applyBorder="1" applyAlignment="1" applyProtection="1">
      <alignment vertical="center" wrapText="1"/>
      <protection/>
    </xf>
    <xf numFmtId="0" fontId="24" fillId="0" borderId="12" xfId="54" applyFont="1" applyBorder="1" applyAlignment="1">
      <alignment horizontal="center" vertical="center"/>
      <protection/>
    </xf>
    <xf numFmtId="0" fontId="24" fillId="0" borderId="13" xfId="54" applyFont="1" applyBorder="1" applyAlignment="1">
      <alignment horizontal="center" vertical="center"/>
      <protection/>
    </xf>
    <xf numFmtId="0" fontId="24" fillId="0" borderId="14" xfId="54" applyFont="1" applyBorder="1" applyAlignment="1">
      <alignment vertical="center"/>
      <protection/>
    </xf>
    <xf numFmtId="0" fontId="24" fillId="0" borderId="14" xfId="54" applyFont="1" applyBorder="1" applyAlignment="1">
      <alignment horizontal="center" vertical="center"/>
      <protection/>
    </xf>
    <xf numFmtId="0" fontId="24" fillId="0" borderId="15" xfId="54" applyFont="1" applyBorder="1" applyAlignment="1">
      <alignment horizontal="center" vertical="center" textRotation="90"/>
      <protection/>
    </xf>
    <xf numFmtId="0" fontId="25" fillId="0" borderId="0" xfId="54" applyNumberFormat="1" applyFont="1" applyFill="1" applyBorder="1" applyAlignment="1" applyProtection="1">
      <alignment/>
      <protection/>
    </xf>
    <xf numFmtId="0" fontId="23" fillId="0" borderId="11" xfId="54" applyFont="1" applyBorder="1" applyAlignment="1">
      <alignment horizontal="left" vertical="center"/>
      <protection/>
    </xf>
    <xf numFmtId="0" fontId="23" fillId="0" borderId="12" xfId="54" applyFont="1" applyBorder="1" applyAlignment="1">
      <alignment vertical="center" wrapText="1"/>
      <protection/>
    </xf>
    <xf numFmtId="0" fontId="23" fillId="0" borderId="12" xfId="54" applyFont="1" applyBorder="1" applyAlignment="1">
      <alignment horizontal="center" vertical="center"/>
      <protection/>
    </xf>
    <xf numFmtId="0" fontId="23" fillId="0" borderId="14" xfId="54" applyFont="1" applyBorder="1" applyAlignment="1">
      <alignment horizontal="center" vertical="center"/>
      <protection/>
    </xf>
    <xf numFmtId="0" fontId="24" fillId="0" borderId="16" xfId="54" applyFont="1" applyBorder="1" applyAlignment="1">
      <alignment horizontal="center" vertical="center" textRotation="90"/>
      <protection/>
    </xf>
    <xf numFmtId="0" fontId="23" fillId="0" borderId="11" xfId="54" applyFont="1" applyBorder="1" applyAlignment="1">
      <alignment horizontal="center" vertical="center"/>
      <protection/>
    </xf>
    <xf numFmtId="0" fontId="23" fillId="0" borderId="14" xfId="54" applyFont="1" applyBorder="1" applyAlignment="1">
      <alignment horizontal="center" vertical="center"/>
      <protection/>
    </xf>
    <xf numFmtId="0" fontId="24" fillId="0" borderId="17" xfId="54" applyFont="1" applyBorder="1" applyAlignment="1">
      <alignment horizontal="center" vertical="center" textRotation="90"/>
      <protection/>
    </xf>
    <xf numFmtId="0" fontId="23" fillId="0" borderId="18" xfId="54" applyFont="1" applyBorder="1" applyAlignment="1">
      <alignment vertical="center"/>
      <protection/>
    </xf>
    <xf numFmtId="0" fontId="23" fillId="0" borderId="18" xfId="54" applyFont="1" applyBorder="1" applyAlignment="1">
      <alignment vertical="center" wrapText="1"/>
      <protection/>
    </xf>
    <xf numFmtId="0" fontId="23" fillId="0" borderId="19" xfId="54" applyNumberFormat="1" applyFont="1" applyFill="1" applyBorder="1" applyAlignment="1" applyProtection="1">
      <alignment horizontal="center"/>
      <protection/>
    </xf>
    <xf numFmtId="0" fontId="23" fillId="0" borderId="20" xfId="54" applyNumberFormat="1" applyFont="1" applyFill="1" applyBorder="1" applyAlignment="1" applyProtection="1">
      <alignment horizontal="center"/>
      <protection/>
    </xf>
    <xf numFmtId="0" fontId="23" fillId="0" borderId="21" xfId="54" applyNumberFormat="1" applyFont="1" applyFill="1" applyBorder="1" applyAlignment="1" applyProtection="1">
      <alignment horizontal="center"/>
      <protection/>
    </xf>
    <xf numFmtId="0" fontId="23" fillId="0" borderId="22" xfId="54" applyNumberFormat="1" applyFont="1" applyFill="1" applyBorder="1" applyAlignment="1" applyProtection="1">
      <alignment horizontal="center"/>
      <protection/>
    </xf>
    <xf numFmtId="0" fontId="23" fillId="0" borderId="23" xfId="54" applyNumberFormat="1" applyFont="1" applyFill="1" applyBorder="1" applyAlignment="1" applyProtection="1">
      <alignment horizontal="center"/>
      <protection/>
    </xf>
    <xf numFmtId="0" fontId="23" fillId="0" borderId="18" xfId="54" applyNumberFormat="1" applyFont="1" applyFill="1" applyBorder="1" applyAlignment="1" applyProtection="1">
      <alignment horizontal="center"/>
      <protection/>
    </xf>
    <xf numFmtId="0" fontId="23" fillId="0" borderId="24" xfId="54" applyFont="1" applyBorder="1" applyAlignment="1">
      <alignment vertical="center"/>
      <protection/>
    </xf>
    <xf numFmtId="0" fontId="23" fillId="0" borderId="24" xfId="54" applyFont="1" applyBorder="1" applyAlignment="1">
      <alignment vertical="center" wrapText="1"/>
      <protection/>
    </xf>
    <xf numFmtId="3" fontId="23" fillId="0" borderId="19" xfId="54" applyNumberFormat="1" applyFont="1" applyBorder="1" applyAlignment="1">
      <alignment horizontal="center" vertical="center"/>
      <protection/>
    </xf>
    <xf numFmtId="3" fontId="23" fillId="0" borderId="24" xfId="54" applyNumberFormat="1" applyFont="1" applyBorder="1" applyAlignment="1">
      <alignment horizontal="center" vertical="center"/>
      <protection/>
    </xf>
    <xf numFmtId="3" fontId="23" fillId="0" borderId="20" xfId="54" applyNumberFormat="1" applyFont="1" applyBorder="1" applyAlignment="1">
      <alignment horizontal="center" vertical="center"/>
      <protection/>
    </xf>
    <xf numFmtId="3" fontId="23" fillId="0" borderId="21" xfId="54" applyNumberFormat="1" applyFont="1" applyBorder="1" applyAlignment="1">
      <alignment horizontal="center" vertical="center"/>
      <protection/>
    </xf>
    <xf numFmtId="3" fontId="23" fillId="0" borderId="23" xfId="54" applyNumberFormat="1" applyFont="1" applyBorder="1" applyAlignment="1">
      <alignment horizontal="center" vertical="center"/>
      <protection/>
    </xf>
    <xf numFmtId="0" fontId="23" fillId="0" borderId="25" xfId="54" applyFont="1" applyBorder="1" applyAlignment="1">
      <alignment vertical="center"/>
      <protection/>
    </xf>
    <xf numFmtId="0" fontId="23" fillId="0" borderId="25" xfId="54" applyFont="1" applyBorder="1" applyAlignment="1">
      <alignment vertical="center" wrapText="1"/>
      <protection/>
    </xf>
    <xf numFmtId="3" fontId="23" fillId="0" borderId="25" xfId="54" applyNumberFormat="1" applyFont="1" applyBorder="1" applyAlignment="1">
      <alignment horizontal="center" vertical="center"/>
      <protection/>
    </xf>
    <xf numFmtId="0" fontId="24" fillId="0" borderId="12" xfId="54" applyFont="1" applyBorder="1" applyAlignment="1">
      <alignment vertical="center" wrapText="1"/>
      <protection/>
    </xf>
    <xf numFmtId="3" fontId="23" fillId="0" borderId="11" xfId="54" applyNumberFormat="1" applyFont="1" applyBorder="1" applyAlignment="1">
      <alignment horizontal="center" vertical="center"/>
      <protection/>
    </xf>
    <xf numFmtId="3" fontId="23" fillId="0" borderId="14" xfId="54" applyNumberFormat="1" applyFont="1" applyBorder="1" applyAlignment="1">
      <alignment horizontal="center" vertical="center"/>
      <protection/>
    </xf>
    <xf numFmtId="0" fontId="26" fillId="0" borderId="0" xfId="0" applyFont="1" applyBorder="1" applyAlignment="1">
      <alignment/>
    </xf>
    <xf numFmtId="0" fontId="21" fillId="0" borderId="26" xfId="54" applyNumberFormat="1" applyFont="1" applyFill="1" applyBorder="1" applyAlignment="1" applyProtection="1">
      <alignment/>
      <protection/>
    </xf>
    <xf numFmtId="0" fontId="21" fillId="0" borderId="26" xfId="54" applyNumberFormat="1" applyFont="1" applyFill="1" applyBorder="1" applyAlignment="1" applyProtection="1">
      <alignment vertical="center" wrapText="1"/>
      <protection/>
    </xf>
    <xf numFmtId="0" fontId="21" fillId="0" borderId="26" xfId="54" applyNumberFormat="1" applyFont="1" applyFill="1" applyBorder="1" applyAlignment="1" applyProtection="1">
      <alignment horizontal="center"/>
      <protection/>
    </xf>
    <xf numFmtId="0" fontId="22" fillId="0" borderId="10" xfId="54" applyFont="1" applyBorder="1" applyAlignment="1">
      <alignment vertical="center"/>
      <protection/>
    </xf>
    <xf numFmtId="0" fontId="23" fillId="0" borderId="11" xfId="54" applyNumberFormat="1" applyFont="1" applyFill="1" applyBorder="1" applyAlignment="1" applyProtection="1">
      <alignment vertical="center" wrapText="1"/>
      <protection/>
    </xf>
    <xf numFmtId="0" fontId="24" fillId="0" borderId="11" xfId="54" applyFont="1" applyBorder="1" applyAlignment="1">
      <alignment horizontal="left" vertical="center"/>
      <protection/>
    </xf>
    <xf numFmtId="0" fontId="24" fillId="0" borderId="11" xfId="54" applyFont="1" applyBorder="1" applyAlignment="1">
      <alignment vertical="center" wrapText="1"/>
      <protection/>
    </xf>
    <xf numFmtId="0" fontId="24" fillId="0" borderId="11" xfId="54" applyNumberFormat="1" applyFont="1" applyFill="1" applyBorder="1" applyAlignment="1" applyProtection="1">
      <alignment/>
      <protection/>
    </xf>
    <xf numFmtId="0" fontId="24" fillId="0" borderId="11" xfId="54" applyNumberFormat="1" applyFont="1" applyFill="1" applyBorder="1" applyAlignment="1" applyProtection="1">
      <alignment vertical="center" wrapText="1"/>
      <protection/>
    </xf>
    <xf numFmtId="0" fontId="24" fillId="0" borderId="11" xfId="54" applyFont="1" applyBorder="1" applyAlignment="1">
      <alignment horizontal="center" vertical="center"/>
      <protection/>
    </xf>
    <xf numFmtId="0" fontId="23" fillId="0" borderId="22" xfId="54" applyFont="1" applyBorder="1" applyAlignment="1">
      <alignment horizontal="center" vertical="center" wrapText="1"/>
      <protection/>
    </xf>
    <xf numFmtId="0" fontId="23" fillId="0" borderId="27" xfId="54" applyFont="1" applyBorder="1" applyAlignment="1">
      <alignment horizontal="center" vertical="center" wrapText="1"/>
      <protection/>
    </xf>
    <xf numFmtId="0" fontId="23" fillId="0" borderId="28" xfId="54" applyFont="1" applyBorder="1" applyAlignment="1">
      <alignment horizontal="center" vertical="center" wrapText="1"/>
      <protection/>
    </xf>
    <xf numFmtId="0" fontId="23" fillId="0" borderId="18" xfId="54" applyFont="1" applyBorder="1" applyAlignment="1">
      <alignment horizontal="center" vertical="center" wrapText="1"/>
      <protection/>
    </xf>
    <xf numFmtId="0" fontId="23" fillId="0" borderId="19" xfId="54" applyFont="1" applyBorder="1" applyAlignment="1">
      <alignment horizontal="center" vertical="center" wrapText="1"/>
      <protection/>
    </xf>
    <xf numFmtId="0" fontId="23" fillId="0" borderId="20" xfId="54" applyFont="1" applyBorder="1" applyAlignment="1">
      <alignment horizontal="center" vertical="center" wrapText="1"/>
      <protection/>
    </xf>
    <xf numFmtId="0" fontId="23" fillId="0" borderId="29" xfId="54" applyFont="1" applyBorder="1" applyAlignment="1">
      <alignment horizontal="center" vertical="center" wrapText="1"/>
      <protection/>
    </xf>
    <xf numFmtId="0" fontId="23" fillId="0" borderId="24" xfId="54" applyFont="1" applyBorder="1" applyAlignment="1">
      <alignment horizontal="center" vertical="center" wrapText="1"/>
      <protection/>
    </xf>
    <xf numFmtId="0" fontId="23" fillId="0" borderId="30" xfId="54" applyFont="1" applyBorder="1" applyAlignment="1">
      <alignment horizontal="center" vertical="center" wrapText="1"/>
      <protection/>
    </xf>
    <xf numFmtId="0" fontId="23" fillId="0" borderId="31" xfId="54" applyFont="1" applyBorder="1" applyAlignment="1">
      <alignment horizontal="center" vertical="center" wrapText="1"/>
      <protection/>
    </xf>
    <xf numFmtId="0" fontId="23" fillId="0" borderId="32" xfId="54" applyFont="1" applyBorder="1" applyAlignment="1">
      <alignment horizontal="center" vertical="center" wrapText="1"/>
      <protection/>
    </xf>
    <xf numFmtId="0" fontId="23" fillId="0" borderId="25" xfId="54" applyFont="1" applyBorder="1" applyAlignment="1">
      <alignment horizontal="center" vertical="center" wrapText="1"/>
      <protection/>
    </xf>
    <xf numFmtId="0" fontId="24" fillId="0" borderId="11" xfId="54" applyNumberFormat="1" applyFont="1" applyFill="1" applyBorder="1" applyAlignment="1" applyProtection="1">
      <alignment horizontal="center"/>
      <protection/>
    </xf>
    <xf numFmtId="0" fontId="28" fillId="0" borderId="11" xfId="0" applyFont="1" applyBorder="1" applyAlignment="1">
      <alignment/>
    </xf>
    <xf numFmtId="3" fontId="29" fillId="0" borderId="11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funcionarios condicion, nivel ,sexo por dependenci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ydee\boletin%20estadistico%202015\FINAL\Final%20para%20la%20OSI\C-6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.CAT.DED.FAC 15-I-II"/>
      <sheetName val="DOC.CAT.SEXO 15-I-II"/>
      <sheetName val="DOC,CAT.POSTG 15- I-II"/>
      <sheetName val="DOC.CONTR.DEDIC,CAT 15- I-II"/>
      <sheetName val="DOC.CONTR.CAT.SEXO 15- I-II"/>
      <sheetName val="DOC.CONTR.CLASE.POST 15- I-II"/>
      <sheetName val="ADMINIST.COND.SEXO 15"/>
      <sheetName val="ADMINIST.COND.SEXO 15B"/>
      <sheetName val="ADMINIST.INSTR.SEXO 15"/>
      <sheetName val="ADMINIST.INSTR.SEXO 15B"/>
      <sheetName val="ADMNIST. COND.SEXO 2015"/>
      <sheetName val="ADMNIST. COND.SEXO 2015B"/>
      <sheetName val="ADMINIST.FUNCI. 2015"/>
      <sheetName val="ADMINIST.FUNCI. 2015B"/>
      <sheetName val="DOC. PENSIONISTA  2015-I-II"/>
      <sheetName val="ADM. PENSIONISTA 2015 I-II"/>
    </sheetNames>
    <sheetDataSet>
      <sheetData sheetId="12">
        <row r="71">
          <cell r="C71">
            <v>2</v>
          </cell>
          <cell r="D71">
            <v>1</v>
          </cell>
          <cell r="E71">
            <v>4</v>
          </cell>
          <cell r="F71">
            <v>3</v>
          </cell>
          <cell r="G71">
            <v>7</v>
          </cell>
          <cell r="H71">
            <v>8</v>
          </cell>
          <cell r="I71">
            <v>2</v>
          </cell>
          <cell r="J71">
            <v>1</v>
          </cell>
          <cell r="K71">
            <v>0</v>
          </cell>
          <cell r="L71">
            <v>1</v>
          </cell>
          <cell r="M71">
            <v>0</v>
          </cell>
          <cell r="N71">
            <v>1</v>
          </cell>
          <cell r="O71">
            <v>2</v>
          </cell>
          <cell r="P71">
            <v>2</v>
          </cell>
          <cell r="Q71">
            <v>0</v>
          </cell>
          <cell r="R71">
            <v>0</v>
          </cell>
          <cell r="S71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view="pageBreakPreview" zoomScaleSheetLayoutView="100" workbookViewId="0" topLeftCell="A19">
      <selection activeCell="I9" sqref="I9"/>
    </sheetView>
  </sheetViews>
  <sheetFormatPr defaultColWidth="11.421875" defaultRowHeight="15"/>
  <cols>
    <col min="1" max="1" width="5.28125" style="6" customWidth="1"/>
    <col min="2" max="2" width="41.00390625" style="7" customWidth="1"/>
    <col min="3" max="19" width="5.57421875" style="8" customWidth="1"/>
    <col min="20" max="16384" width="11.421875" style="4" customWidth="1"/>
  </cols>
  <sheetData>
    <row r="1" spans="1:19" ht="13.5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13.5" thickBot="1"/>
    <row r="4" spans="1:20" ht="15.75" customHeight="1" thickBot="1">
      <c r="A4" s="9"/>
      <c r="B4" s="10"/>
      <c r="C4" s="11" t="s">
        <v>1</v>
      </c>
      <c r="D4" s="12"/>
      <c r="E4" s="12"/>
      <c r="F4" s="12"/>
      <c r="G4" s="12"/>
      <c r="H4" s="12"/>
      <c r="I4" s="12"/>
      <c r="J4" s="12"/>
      <c r="K4" s="13"/>
      <c r="L4" s="11" t="s">
        <v>2</v>
      </c>
      <c r="M4" s="12"/>
      <c r="N4" s="12"/>
      <c r="O4" s="12"/>
      <c r="P4" s="12"/>
      <c r="Q4" s="12"/>
      <c r="R4" s="14"/>
      <c r="S4" s="15" t="s">
        <v>3</v>
      </c>
      <c r="T4" s="16"/>
    </row>
    <row r="5" spans="1:20" ht="15.75" customHeight="1" thickBot="1">
      <c r="A5" s="17" t="s">
        <v>4</v>
      </c>
      <c r="B5" s="18" t="s">
        <v>5</v>
      </c>
      <c r="C5" s="19" t="s">
        <v>6</v>
      </c>
      <c r="D5" s="20"/>
      <c r="E5" s="19" t="s">
        <v>7</v>
      </c>
      <c r="F5" s="20"/>
      <c r="G5" s="19" t="s">
        <v>8</v>
      </c>
      <c r="H5" s="20"/>
      <c r="I5" s="19" t="s">
        <v>9</v>
      </c>
      <c r="J5" s="20"/>
      <c r="K5" s="19" t="s">
        <v>6</v>
      </c>
      <c r="L5" s="20"/>
      <c r="M5" s="19" t="s">
        <v>7</v>
      </c>
      <c r="N5" s="20"/>
      <c r="O5" s="19" t="s">
        <v>8</v>
      </c>
      <c r="P5" s="20"/>
      <c r="Q5" s="19" t="s">
        <v>9</v>
      </c>
      <c r="R5" s="20"/>
      <c r="S5" s="21"/>
      <c r="T5" s="16"/>
    </row>
    <row r="6" spans="1:20" ht="15.75" customHeight="1" thickBot="1">
      <c r="A6" s="9"/>
      <c r="B6" s="10"/>
      <c r="C6" s="22" t="s">
        <v>10</v>
      </c>
      <c r="D6" s="22" t="s">
        <v>11</v>
      </c>
      <c r="E6" s="22" t="s">
        <v>10</v>
      </c>
      <c r="F6" s="22" t="s">
        <v>11</v>
      </c>
      <c r="G6" s="22" t="s">
        <v>10</v>
      </c>
      <c r="H6" s="22" t="s">
        <v>11</v>
      </c>
      <c r="I6" s="22" t="s">
        <v>10</v>
      </c>
      <c r="J6" s="22" t="s">
        <v>11</v>
      </c>
      <c r="K6" s="22" t="s">
        <v>10</v>
      </c>
      <c r="L6" s="23" t="s">
        <v>11</v>
      </c>
      <c r="M6" s="22" t="s">
        <v>10</v>
      </c>
      <c r="N6" s="22" t="s">
        <v>11</v>
      </c>
      <c r="O6" s="22" t="s">
        <v>10</v>
      </c>
      <c r="P6" s="22" t="s">
        <v>11</v>
      </c>
      <c r="Q6" s="22" t="s">
        <v>10</v>
      </c>
      <c r="R6" s="22" t="s">
        <v>11</v>
      </c>
      <c r="S6" s="24"/>
      <c r="T6" s="16"/>
    </row>
    <row r="7" spans="1:20" ht="14.25" customHeight="1">
      <c r="A7" s="25" t="s">
        <v>12</v>
      </c>
      <c r="B7" s="26" t="s">
        <v>13</v>
      </c>
      <c r="C7" s="27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9">
        <v>0</v>
      </c>
      <c r="K7" s="30">
        <v>0</v>
      </c>
      <c r="L7" s="31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9">
        <v>0</v>
      </c>
      <c r="S7" s="32">
        <f aca="true" t="shared" si="0" ref="S7:S38">SUM(C7:R7)</f>
        <v>0</v>
      </c>
      <c r="T7" s="16"/>
    </row>
    <row r="8" spans="1:20" ht="15" customHeight="1">
      <c r="A8" s="33" t="s">
        <v>14</v>
      </c>
      <c r="B8" s="34" t="s">
        <v>15</v>
      </c>
      <c r="C8" s="35">
        <v>1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9">
        <v>0</v>
      </c>
      <c r="K8" s="27">
        <v>0</v>
      </c>
      <c r="L8" s="31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9">
        <v>0</v>
      </c>
      <c r="S8" s="36">
        <f t="shared" si="0"/>
        <v>1</v>
      </c>
      <c r="T8" s="16"/>
    </row>
    <row r="9" spans="1:20" ht="16.5" customHeight="1">
      <c r="A9" s="33" t="s">
        <v>16</v>
      </c>
      <c r="B9" s="34" t="s">
        <v>17</v>
      </c>
      <c r="C9" s="35">
        <v>0</v>
      </c>
      <c r="D9" s="37">
        <v>0</v>
      </c>
      <c r="E9" s="37">
        <v>0</v>
      </c>
      <c r="F9" s="37">
        <v>0</v>
      </c>
      <c r="G9" s="37">
        <v>1</v>
      </c>
      <c r="H9" s="37">
        <v>0</v>
      </c>
      <c r="I9" s="37">
        <v>0</v>
      </c>
      <c r="J9" s="38">
        <v>0</v>
      </c>
      <c r="K9" s="35">
        <v>0</v>
      </c>
      <c r="L9" s="39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8">
        <v>0</v>
      </c>
      <c r="S9" s="36">
        <f t="shared" si="0"/>
        <v>1</v>
      </c>
      <c r="T9" s="16"/>
    </row>
    <row r="10" spans="1:20" ht="15" customHeight="1">
      <c r="A10" s="33" t="s">
        <v>18</v>
      </c>
      <c r="B10" s="34" t="s">
        <v>19</v>
      </c>
      <c r="C10" s="35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8">
        <v>0</v>
      </c>
      <c r="K10" s="35">
        <v>0</v>
      </c>
      <c r="L10" s="39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8">
        <v>0</v>
      </c>
      <c r="S10" s="36">
        <f t="shared" si="0"/>
        <v>0</v>
      </c>
      <c r="T10" s="16"/>
    </row>
    <row r="11" spans="1:20" ht="13.5" customHeight="1">
      <c r="A11" s="33" t="s">
        <v>20</v>
      </c>
      <c r="B11" s="34" t="s">
        <v>21</v>
      </c>
      <c r="C11" s="35">
        <v>0</v>
      </c>
      <c r="D11" s="37">
        <v>0</v>
      </c>
      <c r="E11" s="37">
        <v>0</v>
      </c>
      <c r="F11" s="37">
        <v>0</v>
      </c>
      <c r="G11" s="37">
        <v>2</v>
      </c>
      <c r="H11" s="37">
        <v>0</v>
      </c>
      <c r="I11" s="37">
        <v>0</v>
      </c>
      <c r="J11" s="38">
        <v>0</v>
      </c>
      <c r="K11" s="35">
        <v>0</v>
      </c>
      <c r="L11" s="39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8">
        <v>0</v>
      </c>
      <c r="S11" s="36">
        <f t="shared" si="0"/>
        <v>2</v>
      </c>
      <c r="T11" s="16"/>
    </row>
    <row r="12" spans="1:20" ht="15.75" customHeight="1">
      <c r="A12" s="33" t="s">
        <v>22</v>
      </c>
      <c r="B12" s="34" t="s">
        <v>23</v>
      </c>
      <c r="C12" s="35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8">
        <v>0</v>
      </c>
      <c r="K12" s="35">
        <v>0</v>
      </c>
      <c r="L12" s="39">
        <v>1</v>
      </c>
      <c r="M12" s="37">
        <v>0</v>
      </c>
      <c r="N12" s="37">
        <v>0</v>
      </c>
      <c r="O12" s="37">
        <v>0</v>
      </c>
      <c r="P12" s="37">
        <v>1</v>
      </c>
      <c r="Q12" s="37">
        <v>0</v>
      </c>
      <c r="R12" s="38">
        <v>0</v>
      </c>
      <c r="S12" s="36">
        <f t="shared" si="0"/>
        <v>2</v>
      </c>
      <c r="T12" s="16"/>
    </row>
    <row r="13" spans="1:20" ht="16.5" customHeight="1">
      <c r="A13" s="33" t="s">
        <v>24</v>
      </c>
      <c r="B13" s="34" t="s">
        <v>25</v>
      </c>
      <c r="C13" s="35">
        <v>0</v>
      </c>
      <c r="D13" s="37">
        <v>0</v>
      </c>
      <c r="E13" s="37">
        <v>1</v>
      </c>
      <c r="F13" s="37">
        <v>0</v>
      </c>
      <c r="G13" s="37">
        <v>0</v>
      </c>
      <c r="H13" s="37">
        <v>1</v>
      </c>
      <c r="I13" s="37">
        <v>0</v>
      </c>
      <c r="J13" s="38">
        <v>0</v>
      </c>
      <c r="K13" s="35">
        <v>0</v>
      </c>
      <c r="L13" s="39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8">
        <v>0</v>
      </c>
      <c r="S13" s="36">
        <f t="shared" si="0"/>
        <v>2</v>
      </c>
      <c r="T13" s="16"/>
    </row>
    <row r="14" spans="1:20" ht="14.25" customHeight="1">
      <c r="A14" s="33" t="s">
        <v>26</v>
      </c>
      <c r="B14" s="34" t="s">
        <v>27</v>
      </c>
      <c r="C14" s="35">
        <v>0</v>
      </c>
      <c r="D14" s="37">
        <v>0</v>
      </c>
      <c r="E14" s="37">
        <v>0</v>
      </c>
      <c r="F14" s="37">
        <v>0</v>
      </c>
      <c r="G14" s="37"/>
      <c r="H14" s="37">
        <v>2</v>
      </c>
      <c r="I14" s="37">
        <v>0</v>
      </c>
      <c r="J14" s="38">
        <v>0</v>
      </c>
      <c r="K14" s="35">
        <v>0</v>
      </c>
      <c r="L14" s="39">
        <v>0</v>
      </c>
      <c r="M14" s="37">
        <v>0</v>
      </c>
      <c r="N14" s="37">
        <v>0</v>
      </c>
      <c r="O14" s="37">
        <v>1</v>
      </c>
      <c r="P14" s="37">
        <v>0</v>
      </c>
      <c r="Q14" s="37">
        <v>0</v>
      </c>
      <c r="R14" s="38">
        <v>0</v>
      </c>
      <c r="S14" s="36">
        <f t="shared" si="0"/>
        <v>3</v>
      </c>
      <c r="T14" s="16"/>
    </row>
    <row r="15" spans="1:20" ht="14.25" customHeight="1">
      <c r="A15" s="33" t="s">
        <v>28</v>
      </c>
      <c r="B15" s="34" t="s">
        <v>29</v>
      </c>
      <c r="C15" s="35">
        <v>0</v>
      </c>
      <c r="D15" s="37">
        <v>0</v>
      </c>
      <c r="E15" s="37">
        <v>0</v>
      </c>
      <c r="F15" s="37">
        <v>0</v>
      </c>
      <c r="G15" s="37">
        <v>1</v>
      </c>
      <c r="H15" s="37">
        <v>0</v>
      </c>
      <c r="I15" s="37">
        <v>0</v>
      </c>
      <c r="J15" s="38">
        <v>0</v>
      </c>
      <c r="K15" s="35">
        <v>0</v>
      </c>
      <c r="L15" s="39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8">
        <v>0</v>
      </c>
      <c r="S15" s="36">
        <f t="shared" si="0"/>
        <v>1</v>
      </c>
      <c r="T15" s="16"/>
    </row>
    <row r="16" spans="1:20" ht="14.25" customHeight="1">
      <c r="A16" s="33" t="s">
        <v>30</v>
      </c>
      <c r="B16" s="34" t="s">
        <v>31</v>
      </c>
      <c r="C16" s="35">
        <v>0</v>
      </c>
      <c r="D16" s="37">
        <v>1</v>
      </c>
      <c r="E16" s="37">
        <v>1</v>
      </c>
      <c r="F16" s="37">
        <v>1</v>
      </c>
      <c r="G16" s="37">
        <v>0</v>
      </c>
      <c r="H16" s="37">
        <v>1</v>
      </c>
      <c r="I16" s="37">
        <v>2</v>
      </c>
      <c r="J16" s="38">
        <v>1</v>
      </c>
      <c r="K16" s="35">
        <v>0</v>
      </c>
      <c r="L16" s="39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8">
        <v>0</v>
      </c>
      <c r="S16" s="36">
        <f t="shared" si="0"/>
        <v>7</v>
      </c>
      <c r="T16" s="16"/>
    </row>
    <row r="17" spans="1:20" ht="16.5" customHeight="1">
      <c r="A17" s="33" t="s">
        <v>32</v>
      </c>
      <c r="B17" s="34" t="s">
        <v>33</v>
      </c>
      <c r="C17" s="35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8">
        <v>0</v>
      </c>
      <c r="K17" s="35">
        <v>0</v>
      </c>
      <c r="L17" s="39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8">
        <v>0</v>
      </c>
      <c r="S17" s="36">
        <f t="shared" si="0"/>
        <v>0</v>
      </c>
      <c r="T17" s="16"/>
    </row>
    <row r="18" spans="1:20" ht="15" customHeight="1">
      <c r="A18" s="33" t="s">
        <v>34</v>
      </c>
      <c r="B18" s="34" t="s">
        <v>35</v>
      </c>
      <c r="C18" s="35">
        <v>0</v>
      </c>
      <c r="D18" s="37">
        <v>0</v>
      </c>
      <c r="E18" s="37">
        <v>0</v>
      </c>
      <c r="F18" s="37">
        <v>2</v>
      </c>
      <c r="G18" s="37">
        <v>2</v>
      </c>
      <c r="H18" s="37">
        <v>1</v>
      </c>
      <c r="I18" s="37">
        <v>0</v>
      </c>
      <c r="J18" s="38">
        <v>0</v>
      </c>
      <c r="K18" s="35">
        <v>0</v>
      </c>
      <c r="L18" s="39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8">
        <v>0</v>
      </c>
      <c r="S18" s="36">
        <f t="shared" si="0"/>
        <v>5</v>
      </c>
      <c r="T18" s="16"/>
    </row>
    <row r="19" spans="1:20" ht="15.75" customHeight="1">
      <c r="A19" s="33" t="s">
        <v>36</v>
      </c>
      <c r="B19" s="34" t="s">
        <v>37</v>
      </c>
      <c r="C19" s="35">
        <v>0</v>
      </c>
      <c r="D19" s="37">
        <v>0</v>
      </c>
      <c r="E19" s="37">
        <v>0</v>
      </c>
      <c r="F19" s="37">
        <v>0</v>
      </c>
      <c r="G19" s="37">
        <v>0</v>
      </c>
      <c r="H19" s="37">
        <v>2</v>
      </c>
      <c r="I19" s="37">
        <v>0</v>
      </c>
      <c r="J19" s="38">
        <v>0</v>
      </c>
      <c r="K19" s="35">
        <v>0</v>
      </c>
      <c r="L19" s="39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8">
        <v>0</v>
      </c>
      <c r="S19" s="36">
        <f t="shared" si="0"/>
        <v>2</v>
      </c>
      <c r="T19" s="16"/>
    </row>
    <row r="20" spans="1:20" ht="14.25" customHeight="1">
      <c r="A20" s="33" t="s">
        <v>38</v>
      </c>
      <c r="B20" s="34" t="s">
        <v>39</v>
      </c>
      <c r="C20" s="35">
        <v>1</v>
      </c>
      <c r="D20" s="37">
        <v>0</v>
      </c>
      <c r="E20" s="37">
        <v>1</v>
      </c>
      <c r="F20" s="37">
        <v>0</v>
      </c>
      <c r="G20" s="37">
        <v>0</v>
      </c>
      <c r="H20" s="37">
        <v>0</v>
      </c>
      <c r="I20" s="37">
        <v>0</v>
      </c>
      <c r="J20" s="38">
        <v>0</v>
      </c>
      <c r="K20" s="35">
        <v>0</v>
      </c>
      <c r="L20" s="39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8">
        <v>0</v>
      </c>
      <c r="S20" s="36">
        <f t="shared" si="0"/>
        <v>2</v>
      </c>
      <c r="T20" s="16"/>
    </row>
    <row r="21" spans="1:20" ht="15" customHeight="1">
      <c r="A21" s="33" t="s">
        <v>40</v>
      </c>
      <c r="B21" s="34" t="s">
        <v>41</v>
      </c>
      <c r="C21" s="35">
        <v>0</v>
      </c>
      <c r="D21" s="37">
        <v>0</v>
      </c>
      <c r="E21" s="37">
        <v>0</v>
      </c>
      <c r="F21" s="37">
        <v>0</v>
      </c>
      <c r="G21" s="37">
        <v>1</v>
      </c>
      <c r="H21" s="37">
        <v>1</v>
      </c>
      <c r="I21" s="37">
        <v>0</v>
      </c>
      <c r="J21" s="38">
        <v>0</v>
      </c>
      <c r="K21" s="35">
        <v>0</v>
      </c>
      <c r="L21" s="39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8">
        <v>0</v>
      </c>
      <c r="S21" s="36">
        <f t="shared" si="0"/>
        <v>2</v>
      </c>
      <c r="T21" s="16"/>
    </row>
    <row r="22" spans="1:20" ht="14.25" customHeight="1">
      <c r="A22" s="33" t="s">
        <v>42</v>
      </c>
      <c r="B22" s="34" t="s">
        <v>43</v>
      </c>
      <c r="C22" s="35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8">
        <v>0</v>
      </c>
      <c r="K22" s="35">
        <v>0</v>
      </c>
      <c r="L22" s="39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8">
        <v>0</v>
      </c>
      <c r="S22" s="36">
        <f t="shared" si="0"/>
        <v>0</v>
      </c>
      <c r="T22" s="16"/>
    </row>
    <row r="23" spans="1:20" ht="14.25" customHeight="1">
      <c r="A23" s="33" t="s">
        <v>44</v>
      </c>
      <c r="B23" s="34" t="s">
        <v>45</v>
      </c>
      <c r="C23" s="35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8">
        <v>0</v>
      </c>
      <c r="K23" s="35">
        <v>0</v>
      </c>
      <c r="L23" s="39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8">
        <v>0</v>
      </c>
      <c r="S23" s="36">
        <f t="shared" si="0"/>
        <v>0</v>
      </c>
      <c r="T23" s="16"/>
    </row>
    <row r="24" spans="1:20" ht="19.5" customHeight="1">
      <c r="A24" s="33" t="s">
        <v>46</v>
      </c>
      <c r="B24" s="34" t="s">
        <v>47</v>
      </c>
      <c r="C24" s="35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8">
        <v>0</v>
      </c>
      <c r="K24" s="35">
        <v>0</v>
      </c>
      <c r="L24" s="39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8">
        <v>0</v>
      </c>
      <c r="S24" s="36">
        <f t="shared" si="0"/>
        <v>0</v>
      </c>
      <c r="T24" s="16"/>
    </row>
    <row r="25" spans="1:20" ht="12.75">
      <c r="A25" s="33" t="s">
        <v>48</v>
      </c>
      <c r="B25" s="34" t="s">
        <v>49</v>
      </c>
      <c r="C25" s="35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8">
        <v>0</v>
      </c>
      <c r="K25" s="35">
        <v>0</v>
      </c>
      <c r="L25" s="39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8">
        <v>0</v>
      </c>
      <c r="S25" s="36">
        <f t="shared" si="0"/>
        <v>0</v>
      </c>
      <c r="T25" s="16"/>
    </row>
    <row r="26" spans="1:20" ht="17.25" customHeight="1">
      <c r="A26" s="33" t="s">
        <v>50</v>
      </c>
      <c r="B26" s="34" t="s">
        <v>51</v>
      </c>
      <c r="C26" s="35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8">
        <v>0</v>
      </c>
      <c r="K26" s="35">
        <v>0</v>
      </c>
      <c r="L26" s="39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8">
        <v>0</v>
      </c>
      <c r="S26" s="36">
        <f t="shared" si="0"/>
        <v>0</v>
      </c>
      <c r="T26" s="16"/>
    </row>
    <row r="27" spans="1:20" ht="13.5" customHeight="1">
      <c r="A27" s="33" t="s">
        <v>52</v>
      </c>
      <c r="B27" s="34" t="s">
        <v>53</v>
      </c>
      <c r="C27" s="35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8">
        <v>0</v>
      </c>
      <c r="K27" s="35">
        <v>0</v>
      </c>
      <c r="L27" s="39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8">
        <v>0</v>
      </c>
      <c r="S27" s="36">
        <f t="shared" si="0"/>
        <v>0</v>
      </c>
      <c r="T27" s="16"/>
    </row>
    <row r="28" spans="1:20" ht="14.25" customHeight="1">
      <c r="A28" s="33" t="s">
        <v>54</v>
      </c>
      <c r="B28" s="34" t="s">
        <v>55</v>
      </c>
      <c r="C28" s="35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8">
        <v>0</v>
      </c>
      <c r="K28" s="35">
        <v>0</v>
      </c>
      <c r="L28" s="39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6">
        <f t="shared" si="0"/>
        <v>0</v>
      </c>
      <c r="T28" s="16"/>
    </row>
    <row r="29" spans="1:20" ht="13.5" customHeight="1">
      <c r="A29" s="33" t="s">
        <v>56</v>
      </c>
      <c r="B29" s="34" t="s">
        <v>57</v>
      </c>
      <c r="C29" s="35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8">
        <v>0</v>
      </c>
      <c r="K29" s="35">
        <v>0</v>
      </c>
      <c r="L29" s="39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6">
        <f t="shared" si="0"/>
        <v>0</v>
      </c>
      <c r="T29" s="16"/>
    </row>
    <row r="30" spans="1:20" ht="15.75" customHeight="1">
      <c r="A30" s="33" t="s">
        <v>58</v>
      </c>
      <c r="B30" s="34" t="s">
        <v>59</v>
      </c>
      <c r="C30" s="35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8">
        <v>0</v>
      </c>
      <c r="K30" s="35">
        <v>0</v>
      </c>
      <c r="L30" s="39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8">
        <v>0</v>
      </c>
      <c r="S30" s="36">
        <f t="shared" si="0"/>
        <v>0</v>
      </c>
      <c r="T30" s="16"/>
    </row>
    <row r="31" spans="1:20" ht="14.25" customHeight="1">
      <c r="A31" s="33" t="s">
        <v>60</v>
      </c>
      <c r="B31" s="34" t="s">
        <v>61</v>
      </c>
      <c r="C31" s="35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8">
        <v>0</v>
      </c>
      <c r="K31" s="35">
        <v>0</v>
      </c>
      <c r="L31" s="39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8">
        <v>0</v>
      </c>
      <c r="S31" s="36">
        <f t="shared" si="0"/>
        <v>0</v>
      </c>
      <c r="T31" s="16"/>
    </row>
    <row r="32" spans="1:20" ht="14.25" customHeight="1">
      <c r="A32" s="33" t="s">
        <v>62</v>
      </c>
      <c r="B32" s="34" t="s">
        <v>63</v>
      </c>
      <c r="C32" s="35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8">
        <v>0</v>
      </c>
      <c r="K32" s="35">
        <v>0</v>
      </c>
      <c r="L32" s="39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8">
        <v>0</v>
      </c>
      <c r="S32" s="36">
        <f t="shared" si="0"/>
        <v>0</v>
      </c>
      <c r="T32" s="16"/>
    </row>
    <row r="33" spans="1:20" ht="26.25" customHeight="1">
      <c r="A33" s="33" t="s">
        <v>64</v>
      </c>
      <c r="B33" s="34" t="s">
        <v>65</v>
      </c>
      <c r="C33" s="35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8">
        <v>0</v>
      </c>
      <c r="K33" s="35">
        <v>0</v>
      </c>
      <c r="L33" s="39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8">
        <v>0</v>
      </c>
      <c r="S33" s="36">
        <f t="shared" si="0"/>
        <v>0</v>
      </c>
      <c r="T33" s="16"/>
    </row>
    <row r="34" spans="1:20" ht="20.25" customHeight="1">
      <c r="A34" s="33" t="s">
        <v>66</v>
      </c>
      <c r="B34" s="34" t="s">
        <v>67</v>
      </c>
      <c r="C34" s="35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8">
        <v>0</v>
      </c>
      <c r="K34" s="35">
        <v>0</v>
      </c>
      <c r="L34" s="39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8">
        <v>0</v>
      </c>
      <c r="S34" s="36">
        <f t="shared" si="0"/>
        <v>0</v>
      </c>
      <c r="T34" s="16"/>
    </row>
    <row r="35" spans="1:20" ht="12.75">
      <c r="A35" s="33" t="s">
        <v>68</v>
      </c>
      <c r="B35" s="34" t="s">
        <v>69</v>
      </c>
      <c r="C35" s="35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8">
        <v>0</v>
      </c>
      <c r="K35" s="35">
        <v>0</v>
      </c>
      <c r="L35" s="39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8">
        <v>0</v>
      </c>
      <c r="S35" s="36">
        <f t="shared" si="0"/>
        <v>0</v>
      </c>
      <c r="T35" s="16"/>
    </row>
    <row r="36" spans="1:20" ht="24">
      <c r="A36" s="33" t="s">
        <v>70</v>
      </c>
      <c r="B36" s="34" t="s">
        <v>71</v>
      </c>
      <c r="C36" s="35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8">
        <v>0</v>
      </c>
      <c r="K36" s="35">
        <v>0</v>
      </c>
      <c r="L36" s="39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8">
        <v>0</v>
      </c>
      <c r="S36" s="36">
        <f t="shared" si="0"/>
        <v>0</v>
      </c>
      <c r="T36" s="16"/>
    </row>
    <row r="37" spans="1:20" ht="12.75">
      <c r="A37" s="33" t="s">
        <v>72</v>
      </c>
      <c r="B37" s="34" t="s">
        <v>73</v>
      </c>
      <c r="C37" s="35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8">
        <v>0</v>
      </c>
      <c r="K37" s="35">
        <v>0</v>
      </c>
      <c r="L37" s="39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8">
        <v>0</v>
      </c>
      <c r="S37" s="36">
        <f t="shared" si="0"/>
        <v>0</v>
      </c>
      <c r="T37" s="16"/>
    </row>
    <row r="38" spans="1:20" ht="12.75">
      <c r="A38" s="33" t="s">
        <v>74</v>
      </c>
      <c r="B38" s="34" t="s">
        <v>75</v>
      </c>
      <c r="C38" s="35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8">
        <v>0</v>
      </c>
      <c r="K38" s="35">
        <v>0</v>
      </c>
      <c r="L38" s="39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8">
        <v>0</v>
      </c>
      <c r="S38" s="36">
        <f t="shared" si="0"/>
        <v>0</v>
      </c>
      <c r="T38" s="16"/>
    </row>
    <row r="39" spans="1:20" ht="12.75">
      <c r="A39" s="33" t="s">
        <v>76</v>
      </c>
      <c r="B39" s="34" t="s">
        <v>77</v>
      </c>
      <c r="C39" s="35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8">
        <v>0</v>
      </c>
      <c r="K39" s="35">
        <v>0</v>
      </c>
      <c r="L39" s="39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8">
        <v>0</v>
      </c>
      <c r="S39" s="36">
        <f aca="true" t="shared" si="1" ref="S39:S70">SUM(C39:R39)</f>
        <v>0</v>
      </c>
      <c r="T39" s="16"/>
    </row>
    <row r="40" spans="1:20" ht="15" customHeight="1">
      <c r="A40" s="33" t="s">
        <v>78</v>
      </c>
      <c r="B40" s="34" t="s">
        <v>79</v>
      </c>
      <c r="C40" s="35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8">
        <v>0</v>
      </c>
      <c r="K40" s="35">
        <v>0</v>
      </c>
      <c r="L40" s="39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8">
        <v>0</v>
      </c>
      <c r="S40" s="36">
        <f t="shared" si="1"/>
        <v>0</v>
      </c>
      <c r="T40" s="16"/>
    </row>
    <row r="41" spans="1:20" ht="15.75" customHeight="1">
      <c r="A41" s="33" t="s">
        <v>80</v>
      </c>
      <c r="B41" s="34" t="s">
        <v>81</v>
      </c>
      <c r="C41" s="35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8">
        <v>0</v>
      </c>
      <c r="K41" s="35">
        <v>0</v>
      </c>
      <c r="L41" s="39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8">
        <v>0</v>
      </c>
      <c r="S41" s="36">
        <f t="shared" si="1"/>
        <v>0</v>
      </c>
      <c r="T41" s="16"/>
    </row>
    <row r="42" spans="1:20" ht="12.75">
      <c r="A42" s="33" t="s">
        <v>82</v>
      </c>
      <c r="B42" s="34" t="s">
        <v>83</v>
      </c>
      <c r="C42" s="35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8">
        <v>0</v>
      </c>
      <c r="K42" s="35">
        <v>0</v>
      </c>
      <c r="L42" s="39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8">
        <v>0</v>
      </c>
      <c r="S42" s="36">
        <f t="shared" si="1"/>
        <v>0</v>
      </c>
      <c r="T42" s="16"/>
    </row>
    <row r="43" spans="1:20" ht="14.25" customHeight="1">
      <c r="A43" s="33" t="s">
        <v>84</v>
      </c>
      <c r="B43" s="34" t="s">
        <v>85</v>
      </c>
      <c r="C43" s="35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8">
        <v>0</v>
      </c>
      <c r="K43" s="35">
        <v>0</v>
      </c>
      <c r="L43" s="39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8">
        <v>0</v>
      </c>
      <c r="S43" s="36">
        <f t="shared" si="1"/>
        <v>0</v>
      </c>
      <c r="T43" s="16"/>
    </row>
    <row r="44" spans="1:20" ht="24">
      <c r="A44" s="33" t="s">
        <v>86</v>
      </c>
      <c r="B44" s="34" t="s">
        <v>87</v>
      </c>
      <c r="C44" s="35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8">
        <v>0</v>
      </c>
      <c r="K44" s="35">
        <v>0</v>
      </c>
      <c r="L44" s="39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8">
        <v>0</v>
      </c>
      <c r="S44" s="36">
        <f t="shared" si="1"/>
        <v>0</v>
      </c>
      <c r="T44" s="16"/>
    </row>
    <row r="45" spans="1:20" ht="15.75" customHeight="1">
      <c r="A45" s="33" t="s">
        <v>88</v>
      </c>
      <c r="B45" s="34" t="s">
        <v>89</v>
      </c>
      <c r="C45" s="35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8">
        <v>0</v>
      </c>
      <c r="K45" s="35">
        <v>0</v>
      </c>
      <c r="L45" s="39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8">
        <v>0</v>
      </c>
      <c r="S45" s="36">
        <f t="shared" si="1"/>
        <v>0</v>
      </c>
      <c r="T45" s="16"/>
    </row>
    <row r="46" spans="1:20" ht="13.5" customHeight="1">
      <c r="A46" s="33" t="s">
        <v>90</v>
      </c>
      <c r="B46" s="34" t="s">
        <v>91</v>
      </c>
      <c r="C46" s="35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8">
        <v>0</v>
      </c>
      <c r="K46" s="35">
        <v>0</v>
      </c>
      <c r="L46" s="39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8">
        <v>0</v>
      </c>
      <c r="S46" s="36">
        <f t="shared" si="1"/>
        <v>0</v>
      </c>
      <c r="T46" s="16"/>
    </row>
    <row r="47" spans="1:20" ht="15" customHeight="1">
      <c r="A47" s="33" t="s">
        <v>92</v>
      </c>
      <c r="B47" s="34" t="s">
        <v>93</v>
      </c>
      <c r="C47" s="35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8">
        <v>0</v>
      </c>
      <c r="K47" s="35">
        <v>0</v>
      </c>
      <c r="L47" s="39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8">
        <v>0</v>
      </c>
      <c r="S47" s="36">
        <f t="shared" si="1"/>
        <v>0</v>
      </c>
      <c r="T47" s="16"/>
    </row>
    <row r="48" spans="1:20" ht="15" customHeight="1">
      <c r="A48" s="33" t="s">
        <v>94</v>
      </c>
      <c r="B48" s="34" t="s">
        <v>95</v>
      </c>
      <c r="C48" s="35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8">
        <v>0</v>
      </c>
      <c r="K48" s="35">
        <v>0</v>
      </c>
      <c r="L48" s="39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8">
        <v>0</v>
      </c>
      <c r="S48" s="36">
        <f t="shared" si="1"/>
        <v>0</v>
      </c>
      <c r="T48" s="16"/>
    </row>
    <row r="49" spans="1:20" ht="12.75">
      <c r="A49" s="33" t="s">
        <v>96</v>
      </c>
      <c r="B49" s="34" t="s">
        <v>97</v>
      </c>
      <c r="C49" s="35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8">
        <v>0</v>
      </c>
      <c r="K49" s="35">
        <v>0</v>
      </c>
      <c r="L49" s="39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8">
        <v>0</v>
      </c>
      <c r="S49" s="36">
        <f t="shared" si="1"/>
        <v>0</v>
      </c>
      <c r="T49" s="16"/>
    </row>
    <row r="50" spans="1:20" ht="14.25" customHeight="1">
      <c r="A50" s="33" t="s">
        <v>98</v>
      </c>
      <c r="B50" s="34" t="s">
        <v>99</v>
      </c>
      <c r="C50" s="35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8">
        <v>0</v>
      </c>
      <c r="K50" s="35">
        <v>0</v>
      </c>
      <c r="L50" s="39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8">
        <v>0</v>
      </c>
      <c r="S50" s="36">
        <f t="shared" si="1"/>
        <v>0</v>
      </c>
      <c r="T50" s="16"/>
    </row>
    <row r="51" spans="1:20" ht="15" customHeight="1">
      <c r="A51" s="33" t="s">
        <v>100</v>
      </c>
      <c r="B51" s="34" t="s">
        <v>101</v>
      </c>
      <c r="C51" s="35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8">
        <v>0</v>
      </c>
      <c r="K51" s="35">
        <v>0</v>
      </c>
      <c r="L51" s="39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8">
        <v>0</v>
      </c>
      <c r="S51" s="36">
        <f t="shared" si="1"/>
        <v>0</v>
      </c>
      <c r="T51" s="16"/>
    </row>
    <row r="52" spans="1:20" ht="14.25" customHeight="1">
      <c r="A52" s="33" t="s">
        <v>102</v>
      </c>
      <c r="B52" s="34" t="s">
        <v>103</v>
      </c>
      <c r="C52" s="35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8">
        <v>0</v>
      </c>
      <c r="K52" s="35">
        <v>0</v>
      </c>
      <c r="L52" s="39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8">
        <v>0</v>
      </c>
      <c r="S52" s="36">
        <f t="shared" si="1"/>
        <v>0</v>
      </c>
      <c r="T52" s="16"/>
    </row>
    <row r="53" spans="1:20" ht="15" customHeight="1">
      <c r="A53" s="33" t="s">
        <v>104</v>
      </c>
      <c r="B53" s="34" t="s">
        <v>105</v>
      </c>
      <c r="C53" s="35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8">
        <v>0</v>
      </c>
      <c r="K53" s="35">
        <v>0</v>
      </c>
      <c r="L53" s="39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8">
        <v>0</v>
      </c>
      <c r="S53" s="36">
        <f t="shared" si="1"/>
        <v>0</v>
      </c>
      <c r="T53" s="16"/>
    </row>
    <row r="54" spans="1:20" ht="15" customHeight="1">
      <c r="A54" s="33" t="s">
        <v>106</v>
      </c>
      <c r="B54" s="34" t="s">
        <v>107</v>
      </c>
      <c r="C54" s="35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8">
        <v>0</v>
      </c>
      <c r="K54" s="35">
        <v>0</v>
      </c>
      <c r="L54" s="39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8">
        <v>0</v>
      </c>
      <c r="S54" s="36">
        <f t="shared" si="1"/>
        <v>0</v>
      </c>
      <c r="T54" s="16"/>
    </row>
    <row r="55" spans="1:20" ht="14.25" customHeight="1">
      <c r="A55" s="33" t="s">
        <v>108</v>
      </c>
      <c r="B55" s="34" t="s">
        <v>109</v>
      </c>
      <c r="C55" s="35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8">
        <v>0</v>
      </c>
      <c r="K55" s="35">
        <v>0</v>
      </c>
      <c r="L55" s="39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8">
        <v>0</v>
      </c>
      <c r="S55" s="36">
        <f t="shared" si="1"/>
        <v>0</v>
      </c>
      <c r="T55" s="16"/>
    </row>
    <row r="56" spans="1:20" ht="17.25" customHeight="1">
      <c r="A56" s="33" t="s">
        <v>110</v>
      </c>
      <c r="B56" s="34" t="s">
        <v>111</v>
      </c>
      <c r="C56" s="35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8">
        <v>0</v>
      </c>
      <c r="K56" s="35">
        <v>0</v>
      </c>
      <c r="L56" s="39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8">
        <v>0</v>
      </c>
      <c r="S56" s="36">
        <f t="shared" si="1"/>
        <v>0</v>
      </c>
      <c r="T56" s="16"/>
    </row>
    <row r="57" spans="1:20" ht="15" customHeight="1">
      <c r="A57" s="33" t="s">
        <v>112</v>
      </c>
      <c r="B57" s="34" t="s">
        <v>113</v>
      </c>
      <c r="C57" s="35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8">
        <v>0</v>
      </c>
      <c r="K57" s="35">
        <v>0</v>
      </c>
      <c r="L57" s="39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8">
        <v>0</v>
      </c>
      <c r="S57" s="36">
        <f t="shared" si="1"/>
        <v>0</v>
      </c>
      <c r="T57" s="16"/>
    </row>
    <row r="58" spans="1:20" ht="14.25" customHeight="1">
      <c r="A58" s="33" t="s">
        <v>114</v>
      </c>
      <c r="B58" s="34" t="s">
        <v>115</v>
      </c>
      <c r="C58" s="35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8">
        <v>0</v>
      </c>
      <c r="K58" s="35">
        <v>0</v>
      </c>
      <c r="L58" s="39">
        <v>0</v>
      </c>
      <c r="M58" s="37">
        <v>0</v>
      </c>
      <c r="N58" s="37">
        <v>1</v>
      </c>
      <c r="O58" s="37">
        <v>0</v>
      </c>
      <c r="P58" s="37">
        <v>0</v>
      </c>
      <c r="Q58" s="37">
        <v>0</v>
      </c>
      <c r="R58" s="38">
        <v>0</v>
      </c>
      <c r="S58" s="36">
        <f t="shared" si="1"/>
        <v>1</v>
      </c>
      <c r="T58" s="16"/>
    </row>
    <row r="59" spans="1:20" ht="15.75" customHeight="1">
      <c r="A59" s="33" t="s">
        <v>116</v>
      </c>
      <c r="B59" s="34" t="s">
        <v>117</v>
      </c>
      <c r="C59" s="35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8">
        <v>0</v>
      </c>
      <c r="K59" s="35">
        <v>0</v>
      </c>
      <c r="L59" s="39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8">
        <v>0</v>
      </c>
      <c r="S59" s="36">
        <f t="shared" si="1"/>
        <v>0</v>
      </c>
      <c r="T59" s="16"/>
    </row>
    <row r="60" spans="1:20" ht="16.5" customHeight="1">
      <c r="A60" s="33" t="s">
        <v>118</v>
      </c>
      <c r="B60" s="34" t="s">
        <v>119</v>
      </c>
      <c r="C60" s="35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8">
        <v>0</v>
      </c>
      <c r="K60" s="35">
        <v>0</v>
      </c>
      <c r="L60" s="39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8">
        <v>0</v>
      </c>
      <c r="S60" s="36">
        <f t="shared" si="1"/>
        <v>0</v>
      </c>
      <c r="T60" s="16"/>
    </row>
    <row r="61" spans="1:20" ht="14.25" customHeight="1">
      <c r="A61" s="33" t="s">
        <v>120</v>
      </c>
      <c r="B61" s="34" t="s">
        <v>121</v>
      </c>
      <c r="C61" s="35">
        <v>0</v>
      </c>
      <c r="D61" s="37">
        <v>0</v>
      </c>
      <c r="E61" s="37">
        <v>1</v>
      </c>
      <c r="F61" s="37">
        <v>0</v>
      </c>
      <c r="G61" s="37">
        <v>0</v>
      </c>
      <c r="H61" s="37">
        <v>0</v>
      </c>
      <c r="I61" s="37">
        <v>0</v>
      </c>
      <c r="J61" s="38">
        <v>0</v>
      </c>
      <c r="K61" s="35">
        <v>0</v>
      </c>
      <c r="L61" s="39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8">
        <v>0</v>
      </c>
      <c r="S61" s="36">
        <f t="shared" si="1"/>
        <v>1</v>
      </c>
      <c r="T61" s="16"/>
    </row>
    <row r="62" spans="1:20" ht="12.75">
      <c r="A62" s="33" t="s">
        <v>122</v>
      </c>
      <c r="B62" s="34" t="s">
        <v>123</v>
      </c>
      <c r="C62" s="35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8">
        <v>0</v>
      </c>
      <c r="K62" s="35">
        <v>0</v>
      </c>
      <c r="L62" s="39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8">
        <v>0</v>
      </c>
      <c r="S62" s="36">
        <f t="shared" si="1"/>
        <v>0</v>
      </c>
      <c r="T62" s="16"/>
    </row>
    <row r="63" spans="1:20" ht="12.75">
      <c r="A63" s="33" t="s">
        <v>124</v>
      </c>
      <c r="B63" s="34" t="s">
        <v>125</v>
      </c>
      <c r="C63" s="35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8">
        <v>0</v>
      </c>
      <c r="K63" s="35">
        <v>0</v>
      </c>
      <c r="L63" s="39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8">
        <v>0</v>
      </c>
      <c r="S63" s="36">
        <f t="shared" si="1"/>
        <v>0</v>
      </c>
      <c r="T63" s="16"/>
    </row>
    <row r="64" spans="1:20" ht="12.75">
      <c r="A64" s="33" t="s">
        <v>126</v>
      </c>
      <c r="B64" s="34" t="s">
        <v>127</v>
      </c>
      <c r="C64" s="35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8">
        <v>0</v>
      </c>
      <c r="K64" s="35">
        <v>0</v>
      </c>
      <c r="L64" s="39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8">
        <v>0</v>
      </c>
      <c r="S64" s="36">
        <f t="shared" si="1"/>
        <v>0</v>
      </c>
      <c r="T64" s="16"/>
    </row>
    <row r="65" spans="1:20" ht="15" customHeight="1">
      <c r="A65" s="33" t="s">
        <v>128</v>
      </c>
      <c r="B65" s="34" t="s">
        <v>129</v>
      </c>
      <c r="C65" s="35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8">
        <v>0</v>
      </c>
      <c r="K65" s="35">
        <v>0</v>
      </c>
      <c r="L65" s="39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8">
        <v>0</v>
      </c>
      <c r="S65" s="36">
        <f t="shared" si="1"/>
        <v>0</v>
      </c>
      <c r="T65" s="16"/>
    </row>
    <row r="66" spans="1:20" ht="24">
      <c r="A66" s="33" t="s">
        <v>130</v>
      </c>
      <c r="B66" s="34" t="s">
        <v>131</v>
      </c>
      <c r="C66" s="35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8">
        <v>0</v>
      </c>
      <c r="K66" s="35">
        <v>0</v>
      </c>
      <c r="L66" s="39">
        <v>0</v>
      </c>
      <c r="M66" s="37">
        <v>0</v>
      </c>
      <c r="N66" s="37">
        <v>0</v>
      </c>
      <c r="O66" s="37">
        <v>1</v>
      </c>
      <c r="P66" s="37">
        <v>1</v>
      </c>
      <c r="Q66" s="37">
        <v>0</v>
      </c>
      <c r="R66" s="38">
        <v>0</v>
      </c>
      <c r="S66" s="36">
        <f t="shared" si="1"/>
        <v>2</v>
      </c>
      <c r="T66" s="16"/>
    </row>
    <row r="67" spans="1:20" ht="13.5" customHeight="1">
      <c r="A67" s="33" t="s">
        <v>132</v>
      </c>
      <c r="B67" s="34" t="s">
        <v>133</v>
      </c>
      <c r="C67" s="35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8">
        <v>0</v>
      </c>
      <c r="K67" s="35">
        <v>0</v>
      </c>
      <c r="L67" s="39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8">
        <v>0</v>
      </c>
      <c r="S67" s="36">
        <f t="shared" si="1"/>
        <v>0</v>
      </c>
      <c r="T67" s="16"/>
    </row>
    <row r="68" spans="1:20" ht="24">
      <c r="A68" s="33" t="s">
        <v>134</v>
      </c>
      <c r="B68" s="34" t="s">
        <v>135</v>
      </c>
      <c r="C68" s="35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8">
        <v>0</v>
      </c>
      <c r="K68" s="35">
        <v>0</v>
      </c>
      <c r="L68" s="39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8">
        <v>0</v>
      </c>
      <c r="S68" s="36">
        <f t="shared" si="1"/>
        <v>0</v>
      </c>
      <c r="T68" s="16"/>
    </row>
    <row r="69" spans="1:20" ht="24">
      <c r="A69" s="33" t="s">
        <v>136</v>
      </c>
      <c r="B69" s="34" t="s">
        <v>137</v>
      </c>
      <c r="C69" s="35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8">
        <v>0</v>
      </c>
      <c r="K69" s="35">
        <v>0</v>
      </c>
      <c r="L69" s="39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8">
        <v>0</v>
      </c>
      <c r="S69" s="36">
        <f t="shared" si="1"/>
        <v>0</v>
      </c>
      <c r="T69" s="16"/>
    </row>
    <row r="70" spans="1:20" ht="16.5" customHeight="1" thickBot="1">
      <c r="A70" s="40" t="s">
        <v>138</v>
      </c>
      <c r="B70" s="41" t="s">
        <v>139</v>
      </c>
      <c r="C70" s="35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8">
        <v>0</v>
      </c>
      <c r="K70" s="35">
        <v>0</v>
      </c>
      <c r="L70" s="39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8">
        <v>0</v>
      </c>
      <c r="S70" s="42">
        <f t="shared" si="1"/>
        <v>0</v>
      </c>
      <c r="T70" s="16"/>
    </row>
    <row r="71" spans="1:20" ht="13.5" thickBot="1">
      <c r="A71" s="9"/>
      <c r="B71" s="43" t="s">
        <v>140</v>
      </c>
      <c r="C71" s="44">
        <f aca="true" t="shared" si="2" ref="C71:S71">SUM(C7:C70)</f>
        <v>2</v>
      </c>
      <c r="D71" s="44">
        <f t="shared" si="2"/>
        <v>1</v>
      </c>
      <c r="E71" s="44">
        <f t="shared" si="2"/>
        <v>4</v>
      </c>
      <c r="F71" s="44">
        <f t="shared" si="2"/>
        <v>3</v>
      </c>
      <c r="G71" s="44">
        <f t="shared" si="2"/>
        <v>7</v>
      </c>
      <c r="H71" s="44">
        <f t="shared" si="2"/>
        <v>8</v>
      </c>
      <c r="I71" s="44">
        <f t="shared" si="2"/>
        <v>2</v>
      </c>
      <c r="J71" s="44">
        <f t="shared" si="2"/>
        <v>1</v>
      </c>
      <c r="K71" s="44">
        <f t="shared" si="2"/>
        <v>0</v>
      </c>
      <c r="L71" s="45">
        <f t="shared" si="2"/>
        <v>1</v>
      </c>
      <c r="M71" s="44">
        <f t="shared" si="2"/>
        <v>0</v>
      </c>
      <c r="N71" s="44">
        <f t="shared" si="2"/>
        <v>1</v>
      </c>
      <c r="O71" s="44">
        <f t="shared" si="2"/>
        <v>2</v>
      </c>
      <c r="P71" s="44">
        <f t="shared" si="2"/>
        <v>2</v>
      </c>
      <c r="Q71" s="44">
        <f t="shared" si="2"/>
        <v>0</v>
      </c>
      <c r="R71" s="44">
        <f t="shared" si="2"/>
        <v>0</v>
      </c>
      <c r="S71" s="44">
        <f t="shared" si="2"/>
        <v>34</v>
      </c>
      <c r="T71" s="16"/>
    </row>
    <row r="72" ht="12.75">
      <c r="A72" s="46" t="s">
        <v>141</v>
      </c>
    </row>
    <row r="73" ht="12.75">
      <c r="A73" s="46"/>
    </row>
    <row r="74" ht="12.75">
      <c r="A74" s="46"/>
    </row>
    <row r="75" ht="12.75">
      <c r="A75" s="46"/>
    </row>
    <row r="76" ht="12.75">
      <c r="A76" s="46"/>
    </row>
    <row r="77" ht="12.75">
      <c r="A77" s="46"/>
    </row>
    <row r="80" spans="1:19" ht="18" customHeight="1" thickBot="1">
      <c r="A80" s="47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</row>
    <row r="81" ht="13.5" thickTop="1"/>
  </sheetData>
  <sheetProtection/>
  <mergeCells count="12">
    <mergeCell ref="O5:P5"/>
    <mergeCell ref="Q5:R5"/>
    <mergeCell ref="S4:S6"/>
    <mergeCell ref="A2:S2"/>
    <mergeCell ref="L4:R4"/>
    <mergeCell ref="C5:D5"/>
    <mergeCell ref="E5:F5"/>
    <mergeCell ref="G5:H5"/>
    <mergeCell ref="I5:J5"/>
    <mergeCell ref="C4:J4"/>
    <mergeCell ref="K5:L5"/>
    <mergeCell ref="M5:N5"/>
  </mergeCells>
  <printOptions horizontalCentered="1" verticalCentered="1"/>
  <pageMargins left="0.7086614173228347" right="0.7086614173228347" top="0.7480314960629921" bottom="0.7086614173228347" header="0.5905511811023623" footer="0.47"/>
  <pageSetup blackAndWhite="1" errors="NA" horizontalDpi="300" verticalDpi="300" orientation="portrait" paperSize="9" scale="62" r:id="rId1"/>
  <headerFooter alignWithMargins="0">
    <oddHeader>&amp;LCap. VI&amp;CESTADISTICAS UNALM 2015&amp;RPág. 57</oddHeader>
    <oddFooter>&amp;C&amp;"Times New Roman,Normal"UNIVERSIDAD NACIONAL AGRARIA LA MOLINA - Oficina de Planificación&amp;"Calibri,Normal"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BreakPreview" zoomScaleSheetLayoutView="100" workbookViewId="0" topLeftCell="A1">
      <selection activeCell="I80" sqref="I80"/>
    </sheetView>
  </sheetViews>
  <sheetFormatPr defaultColWidth="11.421875" defaultRowHeight="15"/>
  <cols>
    <col min="1" max="1" width="5.28125" style="0" customWidth="1"/>
    <col min="2" max="2" width="35.140625" style="74" customWidth="1"/>
    <col min="3" max="19" width="5.421875" style="0" customWidth="1"/>
  </cols>
  <sheetData>
    <row r="1" spans="1:19" ht="16.5" thickTop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>
      <c r="A2" s="5" t="s">
        <v>142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 thickBot="1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.75" thickBot="1">
      <c r="A4" s="9"/>
      <c r="B4" s="51"/>
      <c r="C4" s="11" t="s">
        <v>1</v>
      </c>
      <c r="D4" s="12"/>
      <c r="E4" s="12"/>
      <c r="F4" s="12"/>
      <c r="G4" s="12"/>
      <c r="H4" s="12"/>
      <c r="I4" s="12"/>
      <c r="J4" s="14"/>
      <c r="K4" s="11" t="s">
        <v>2</v>
      </c>
      <c r="L4" s="12"/>
      <c r="M4" s="12"/>
      <c r="N4" s="12"/>
      <c r="O4" s="12"/>
      <c r="P4" s="12"/>
      <c r="Q4" s="12"/>
      <c r="R4" s="14"/>
      <c r="S4" s="15" t="s">
        <v>3</v>
      </c>
    </row>
    <row r="5" spans="1:19" ht="15.75" thickBot="1">
      <c r="A5" s="52" t="s">
        <v>4</v>
      </c>
      <c r="B5" s="53" t="s">
        <v>5</v>
      </c>
      <c r="C5" s="11" t="s">
        <v>6</v>
      </c>
      <c r="D5" s="14"/>
      <c r="E5" s="11" t="s">
        <v>7</v>
      </c>
      <c r="F5" s="14"/>
      <c r="G5" s="11" t="s">
        <v>8</v>
      </c>
      <c r="H5" s="14"/>
      <c r="I5" s="11" t="s">
        <v>9</v>
      </c>
      <c r="J5" s="14"/>
      <c r="K5" s="11" t="s">
        <v>6</v>
      </c>
      <c r="L5" s="14"/>
      <c r="M5" s="11" t="s">
        <v>7</v>
      </c>
      <c r="N5" s="14"/>
      <c r="O5" s="11" t="s">
        <v>8</v>
      </c>
      <c r="P5" s="14"/>
      <c r="Q5" s="11" t="s">
        <v>9</v>
      </c>
      <c r="R5" s="14"/>
      <c r="S5" s="21"/>
    </row>
    <row r="6" spans="1:19" ht="15.75" thickBot="1">
      <c r="A6" s="54"/>
      <c r="B6" s="55"/>
      <c r="C6" s="56" t="s">
        <v>10</v>
      </c>
      <c r="D6" s="56" t="s">
        <v>11</v>
      </c>
      <c r="E6" s="56" t="s">
        <v>10</v>
      </c>
      <c r="F6" s="56" t="s">
        <v>11</v>
      </c>
      <c r="G6" s="56" t="s">
        <v>10</v>
      </c>
      <c r="H6" s="56" t="s">
        <v>11</v>
      </c>
      <c r="I6" s="56" t="s">
        <v>10</v>
      </c>
      <c r="J6" s="56" t="s">
        <v>11</v>
      </c>
      <c r="K6" s="56" t="s">
        <v>10</v>
      </c>
      <c r="L6" s="56" t="s">
        <v>11</v>
      </c>
      <c r="M6" s="56" t="s">
        <v>10</v>
      </c>
      <c r="N6" s="56" t="s">
        <v>11</v>
      </c>
      <c r="O6" s="56" t="s">
        <v>10</v>
      </c>
      <c r="P6" s="56" t="s">
        <v>11</v>
      </c>
      <c r="Q6" s="56" t="s">
        <v>10</v>
      </c>
      <c r="R6" s="56" t="s">
        <v>11</v>
      </c>
      <c r="S6" s="24"/>
    </row>
    <row r="7" spans="1:19" ht="15">
      <c r="A7" s="25" t="s">
        <v>143</v>
      </c>
      <c r="B7" s="26" t="s">
        <v>144</v>
      </c>
      <c r="C7" s="57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9">
        <v>0</v>
      </c>
      <c r="K7" s="57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9">
        <v>0</v>
      </c>
      <c r="S7" s="60">
        <f aca="true" t="shared" si="0" ref="S7:S25">SUM(C7:R7)</f>
        <v>0</v>
      </c>
    </row>
    <row r="8" spans="1:19" ht="15">
      <c r="A8" s="33" t="s">
        <v>145</v>
      </c>
      <c r="B8" s="34" t="s">
        <v>146</v>
      </c>
      <c r="C8" s="61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3">
        <v>0</v>
      </c>
      <c r="K8" s="61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3">
        <v>0</v>
      </c>
      <c r="S8" s="64">
        <f t="shared" si="0"/>
        <v>0</v>
      </c>
    </row>
    <row r="9" spans="1:19" ht="24">
      <c r="A9" s="33" t="s">
        <v>147</v>
      </c>
      <c r="B9" s="34" t="s">
        <v>148</v>
      </c>
      <c r="C9" s="61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3">
        <v>0</v>
      </c>
      <c r="K9" s="61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3">
        <v>0</v>
      </c>
      <c r="S9" s="64">
        <f t="shared" si="0"/>
        <v>0</v>
      </c>
    </row>
    <row r="10" spans="1:19" ht="15">
      <c r="A10" s="33" t="s">
        <v>149</v>
      </c>
      <c r="B10" s="34" t="s">
        <v>150</v>
      </c>
      <c r="C10" s="61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3">
        <v>0</v>
      </c>
      <c r="K10" s="61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3">
        <v>0</v>
      </c>
      <c r="S10" s="64">
        <f t="shared" si="0"/>
        <v>0</v>
      </c>
    </row>
    <row r="11" spans="1:19" ht="15">
      <c r="A11" s="33" t="s">
        <v>151</v>
      </c>
      <c r="B11" s="34" t="s">
        <v>152</v>
      </c>
      <c r="C11" s="61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3">
        <v>0</v>
      </c>
      <c r="K11" s="61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3">
        <v>0</v>
      </c>
      <c r="S11" s="64">
        <f t="shared" si="0"/>
        <v>0</v>
      </c>
    </row>
    <row r="12" spans="1:19" ht="24">
      <c r="A12" s="33" t="s">
        <v>153</v>
      </c>
      <c r="B12" s="34" t="s">
        <v>154</v>
      </c>
      <c r="C12" s="61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3">
        <v>0</v>
      </c>
      <c r="K12" s="61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3">
        <v>0</v>
      </c>
      <c r="S12" s="64">
        <f t="shared" si="0"/>
        <v>0</v>
      </c>
    </row>
    <row r="13" spans="1:19" ht="24">
      <c r="A13" s="33" t="s">
        <v>155</v>
      </c>
      <c r="B13" s="34" t="s">
        <v>156</v>
      </c>
      <c r="C13" s="61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3">
        <v>0</v>
      </c>
      <c r="K13" s="61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3">
        <v>0</v>
      </c>
      <c r="S13" s="64">
        <f t="shared" si="0"/>
        <v>0</v>
      </c>
    </row>
    <row r="14" spans="1:19" ht="15">
      <c r="A14" s="33" t="s">
        <v>157</v>
      </c>
      <c r="B14" s="34" t="s">
        <v>158</v>
      </c>
      <c r="C14" s="61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3">
        <v>0</v>
      </c>
      <c r="K14" s="61">
        <v>0</v>
      </c>
      <c r="L14" s="62">
        <v>0</v>
      </c>
      <c r="M14" s="62">
        <v>0</v>
      </c>
      <c r="N14" s="62"/>
      <c r="O14" s="62">
        <v>0</v>
      </c>
      <c r="P14" s="62">
        <v>1</v>
      </c>
      <c r="Q14" s="62">
        <v>0</v>
      </c>
      <c r="R14" s="63">
        <v>0</v>
      </c>
      <c r="S14" s="64">
        <f t="shared" si="0"/>
        <v>1</v>
      </c>
    </row>
    <row r="15" spans="1:19" ht="15">
      <c r="A15" s="33" t="s">
        <v>159</v>
      </c>
      <c r="B15" s="34" t="s">
        <v>160</v>
      </c>
      <c r="C15" s="61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3">
        <v>0</v>
      </c>
      <c r="K15" s="61">
        <v>0</v>
      </c>
      <c r="L15" s="62">
        <v>0</v>
      </c>
      <c r="M15" s="62">
        <v>0</v>
      </c>
      <c r="N15" s="62">
        <v>1</v>
      </c>
      <c r="O15" s="62">
        <v>0</v>
      </c>
      <c r="P15" s="62">
        <v>1</v>
      </c>
      <c r="Q15" s="62">
        <v>0</v>
      </c>
      <c r="R15" s="63">
        <v>0</v>
      </c>
      <c r="S15" s="64">
        <f t="shared" si="0"/>
        <v>2</v>
      </c>
    </row>
    <row r="16" spans="1:19" ht="15">
      <c r="A16" s="33" t="s">
        <v>161</v>
      </c>
      <c r="B16" s="34" t="s">
        <v>162</v>
      </c>
      <c r="C16" s="61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3">
        <v>0</v>
      </c>
      <c r="K16" s="61">
        <v>0</v>
      </c>
      <c r="L16" s="62">
        <v>0</v>
      </c>
      <c r="M16" s="62">
        <v>0</v>
      </c>
      <c r="N16" s="62">
        <v>1</v>
      </c>
      <c r="O16" s="62">
        <v>0</v>
      </c>
      <c r="P16" s="62">
        <v>0</v>
      </c>
      <c r="Q16" s="62">
        <v>0</v>
      </c>
      <c r="R16" s="63">
        <v>0</v>
      </c>
      <c r="S16" s="64">
        <f t="shared" si="0"/>
        <v>1</v>
      </c>
    </row>
    <row r="17" spans="1:19" ht="15">
      <c r="A17" s="33" t="s">
        <v>163</v>
      </c>
      <c r="B17" s="34" t="s">
        <v>164</v>
      </c>
      <c r="C17" s="61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3">
        <v>0</v>
      </c>
      <c r="K17" s="61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3">
        <v>0</v>
      </c>
      <c r="S17" s="64">
        <f t="shared" si="0"/>
        <v>0</v>
      </c>
    </row>
    <row r="18" spans="1:19" ht="15">
      <c r="A18" s="33" t="s">
        <v>165</v>
      </c>
      <c r="B18" s="34" t="s">
        <v>166</v>
      </c>
      <c r="C18" s="61">
        <v>1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3">
        <v>0</v>
      </c>
      <c r="K18" s="61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3">
        <v>0</v>
      </c>
      <c r="S18" s="64">
        <f t="shared" si="0"/>
        <v>1</v>
      </c>
    </row>
    <row r="19" spans="1:19" ht="15">
      <c r="A19" s="33" t="s">
        <v>167</v>
      </c>
      <c r="B19" s="34" t="s">
        <v>168</v>
      </c>
      <c r="C19" s="61">
        <v>0</v>
      </c>
      <c r="D19" s="62">
        <v>0</v>
      </c>
      <c r="E19" s="62">
        <v>1</v>
      </c>
      <c r="F19" s="62">
        <v>0</v>
      </c>
      <c r="G19" s="62">
        <v>0</v>
      </c>
      <c r="H19" s="62">
        <v>0</v>
      </c>
      <c r="I19" s="62">
        <v>0</v>
      </c>
      <c r="J19" s="63">
        <v>0</v>
      </c>
      <c r="K19" s="61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3">
        <v>0</v>
      </c>
      <c r="S19" s="64">
        <f t="shared" si="0"/>
        <v>1</v>
      </c>
    </row>
    <row r="20" spans="1:19" ht="31.5" customHeight="1">
      <c r="A20" s="33" t="s">
        <v>169</v>
      </c>
      <c r="B20" s="34" t="s">
        <v>170</v>
      </c>
      <c r="C20" s="61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3">
        <v>0</v>
      </c>
      <c r="K20" s="61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3">
        <v>0</v>
      </c>
      <c r="S20" s="64">
        <f t="shared" si="0"/>
        <v>0</v>
      </c>
    </row>
    <row r="21" spans="1:19" ht="15">
      <c r="A21" s="33" t="s">
        <v>171</v>
      </c>
      <c r="B21" s="34" t="s">
        <v>172</v>
      </c>
      <c r="C21" s="61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3">
        <v>0</v>
      </c>
      <c r="K21" s="61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3">
        <v>0</v>
      </c>
      <c r="S21" s="64">
        <f t="shared" si="0"/>
        <v>0</v>
      </c>
    </row>
    <row r="22" spans="1:19" ht="24">
      <c r="A22" s="33" t="s">
        <v>173</v>
      </c>
      <c r="B22" s="34" t="s">
        <v>174</v>
      </c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3">
        <v>0</v>
      </c>
      <c r="K22" s="61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3">
        <v>0</v>
      </c>
      <c r="S22" s="64">
        <f t="shared" si="0"/>
        <v>0</v>
      </c>
    </row>
    <row r="23" spans="1:19" ht="15">
      <c r="A23" s="33" t="s">
        <v>175</v>
      </c>
      <c r="B23" s="34" t="s">
        <v>176</v>
      </c>
      <c r="C23" s="61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3">
        <v>0</v>
      </c>
      <c r="K23" s="61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3">
        <v>0</v>
      </c>
      <c r="S23" s="64">
        <f t="shared" si="0"/>
        <v>0</v>
      </c>
    </row>
    <row r="24" spans="1:19" ht="24">
      <c r="A24" s="33" t="s">
        <v>177</v>
      </c>
      <c r="B24" s="34" t="s">
        <v>178</v>
      </c>
      <c r="C24" s="61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3">
        <v>0</v>
      </c>
      <c r="K24" s="61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3">
        <v>0</v>
      </c>
      <c r="S24" s="64">
        <f t="shared" si="0"/>
        <v>0</v>
      </c>
    </row>
    <row r="25" spans="1:19" ht="15.75" thickBot="1">
      <c r="A25" s="40" t="s">
        <v>179</v>
      </c>
      <c r="B25" s="41" t="s">
        <v>180</v>
      </c>
      <c r="C25" s="65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7">
        <v>0</v>
      </c>
      <c r="K25" s="65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7">
        <v>0</v>
      </c>
      <c r="S25" s="68">
        <f t="shared" si="0"/>
        <v>0</v>
      </c>
    </row>
    <row r="26" spans="1:19" ht="15.75" thickBot="1">
      <c r="A26" s="9"/>
      <c r="B26" s="55" t="s">
        <v>181</v>
      </c>
      <c r="C26" s="69">
        <f aca="true" t="shared" si="1" ref="C26:S26">SUM(C7:C25)</f>
        <v>1</v>
      </c>
      <c r="D26" s="69">
        <f t="shared" si="1"/>
        <v>0</v>
      </c>
      <c r="E26" s="69">
        <f t="shared" si="1"/>
        <v>1</v>
      </c>
      <c r="F26" s="69">
        <f t="shared" si="1"/>
        <v>0</v>
      </c>
      <c r="G26" s="69">
        <f t="shared" si="1"/>
        <v>0</v>
      </c>
      <c r="H26" s="69">
        <f t="shared" si="1"/>
        <v>0</v>
      </c>
      <c r="I26" s="69">
        <f t="shared" si="1"/>
        <v>0</v>
      </c>
      <c r="J26" s="69">
        <f t="shared" si="1"/>
        <v>0</v>
      </c>
      <c r="K26" s="69">
        <f t="shared" si="1"/>
        <v>0</v>
      </c>
      <c r="L26" s="69">
        <f t="shared" si="1"/>
        <v>0</v>
      </c>
      <c r="M26" s="69">
        <f t="shared" si="1"/>
        <v>0</v>
      </c>
      <c r="N26" s="69">
        <f t="shared" si="1"/>
        <v>2</v>
      </c>
      <c r="O26" s="69">
        <f t="shared" si="1"/>
        <v>0</v>
      </c>
      <c r="P26" s="69">
        <f t="shared" si="1"/>
        <v>2</v>
      </c>
      <c r="Q26" s="69">
        <f t="shared" si="1"/>
        <v>0</v>
      </c>
      <c r="R26" s="69">
        <f t="shared" si="1"/>
        <v>0</v>
      </c>
      <c r="S26" s="69">
        <f t="shared" si="1"/>
        <v>6</v>
      </c>
    </row>
    <row r="27" spans="1:19" ht="15.75" thickBot="1">
      <c r="A27" s="70"/>
      <c r="B27" s="55" t="s">
        <v>182</v>
      </c>
      <c r="C27" s="71">
        <f>C26+'[1]ADMINIST.FUNCI. 2015'!C71</f>
        <v>3</v>
      </c>
      <c r="D27" s="71">
        <f>D26+'[1]ADMINIST.FUNCI. 2015'!D71</f>
        <v>1</v>
      </c>
      <c r="E27" s="71">
        <f>E26+'[1]ADMINIST.FUNCI. 2015'!E71</f>
        <v>5</v>
      </c>
      <c r="F27" s="71">
        <f>F26+'[1]ADMINIST.FUNCI. 2015'!F71</f>
        <v>3</v>
      </c>
      <c r="G27" s="71">
        <f>G26+'[1]ADMINIST.FUNCI. 2015'!G71</f>
        <v>7</v>
      </c>
      <c r="H27" s="71">
        <f>H26+'[1]ADMINIST.FUNCI. 2015'!H71</f>
        <v>8</v>
      </c>
      <c r="I27" s="71">
        <f>I26+'[1]ADMINIST.FUNCI. 2015'!I71</f>
        <v>2</v>
      </c>
      <c r="J27" s="71">
        <f>J26+'[1]ADMINIST.FUNCI. 2015'!J71</f>
        <v>1</v>
      </c>
      <c r="K27" s="71">
        <f>K26+'[1]ADMINIST.FUNCI. 2015'!K71</f>
        <v>0</v>
      </c>
      <c r="L27" s="71">
        <f>L26+'[1]ADMINIST.FUNCI. 2015'!L71</f>
        <v>1</v>
      </c>
      <c r="M27" s="71">
        <f>M26+'[1]ADMINIST.FUNCI. 2015'!M71</f>
        <v>0</v>
      </c>
      <c r="N27" s="71">
        <f>N26+'[1]ADMINIST.FUNCI. 2015'!N71</f>
        <v>3</v>
      </c>
      <c r="O27" s="71">
        <f>O26+'[1]ADMINIST.FUNCI. 2015'!O71</f>
        <v>2</v>
      </c>
      <c r="P27" s="71">
        <f>P26+'[1]ADMINIST.FUNCI. 2015'!P71</f>
        <v>4</v>
      </c>
      <c r="Q27" s="71">
        <f>Q26+'[1]ADMINIST.FUNCI. 2015'!Q71</f>
        <v>0</v>
      </c>
      <c r="R27" s="71">
        <f>R26+'[1]ADMINIST.FUNCI. 2015'!R71</f>
        <v>0</v>
      </c>
      <c r="S27" s="71">
        <f>S26+'[1]ADMINIST.FUNCI. 2015'!S71</f>
        <v>40</v>
      </c>
    </row>
    <row r="72" spans="1:19" ht="15.75" thickBot="1">
      <c r="A72" s="72"/>
      <c r="B72" s="73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</row>
    <row r="73" ht="15.75" thickTop="1"/>
  </sheetData>
  <sheetProtection/>
  <mergeCells count="12">
    <mergeCell ref="E5:F5"/>
    <mergeCell ref="G5:H5"/>
    <mergeCell ref="A2:S2"/>
    <mergeCell ref="I5:J5"/>
    <mergeCell ref="K5:L5"/>
    <mergeCell ref="M5:N5"/>
    <mergeCell ref="O5:P5"/>
    <mergeCell ref="Q5:R5"/>
    <mergeCell ref="S4:S6"/>
    <mergeCell ref="C4:J4"/>
    <mergeCell ref="K4:R4"/>
    <mergeCell ref="C5:D5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300" verticalDpi="300" orientation="portrait" paperSize="9" scale="65" r:id="rId1"/>
  <headerFooter alignWithMargins="0">
    <oddHeader>&amp;L&amp;"Times New Roman,Normal"Cap. VI&amp;C&amp;"Times New Roman,Normal"ESTADISTICAS UNALM 2015&amp;R&amp;"Times New Roman,Normal"Pág. 58</oddHeader>
    <oddFooter>&amp;CUNIVERSIDAD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2016-03-10T15:32:21Z</dcterms:created>
  <dcterms:modified xsi:type="dcterms:W3CDTF">2016-03-10T15:34:40Z</dcterms:modified>
  <cp:category/>
  <cp:version/>
  <cp:contentType/>
  <cp:contentStatus/>
</cp:coreProperties>
</file>